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Volumes/MAYRA 2019 1/HISTORICO VP/2020/Pagina Web/Intraner/Documentos Intranet/Gestión Diálogo Social Nacional/"/>
    </mc:Choice>
  </mc:AlternateContent>
  <xr:revisionPtr revIDLastSave="0" documentId="13_ncr:1_{2040B4FC-9735-6E4F-B7E0-98C486260193}" xr6:coauthVersionLast="45" xr6:coauthVersionMax="45" xr10:uidLastSave="{00000000-0000-0000-0000-000000000000}"/>
  <bookViews>
    <workbookView xWindow="2060" yWindow="3120" windowWidth="31020" windowHeight="18520" xr2:uid="{00000000-000D-0000-FFFF-FFFF00000000}"/>
  </bookViews>
  <sheets>
    <sheet name="EJE 1" sheetId="1" r:id="rId1"/>
    <sheet name="Hoja2" sheetId="2" state="hidden" r:id="rId2"/>
  </sheets>
  <externalReferences>
    <externalReference r:id="rId3"/>
    <externalReference r:id="rId4"/>
  </externalReferences>
  <definedNames>
    <definedName name="_xlnm._FilterDatabase" localSheetId="0" hidden="1">'EJE 1'!$L$15:$U$27</definedName>
    <definedName name="CategoriasRiesgos">[1]Parametros!$D$37:$D$65</definedName>
    <definedName name="Impactos">[1]Parametros!$H$15:$H$19</definedName>
    <definedName name="Motivos">[1]Parametros!$D$25:$D$34</definedName>
    <definedName name="_xlnm.Print_Titles" localSheetId="0">'EJE 1'!$1:$15</definedName>
    <definedName name="Probabilidad">[1]Parametros!$E$15:$E$19</definedName>
    <definedName name="Riesgos">'[1]3 - Identificacion de riesgos'!$B$11:$B23</definedName>
    <definedName name="Riesgos2">'[1]3 - Identificacion de riesgos'!$B$11:$B$40</definedName>
    <definedName name="StatusRiesgos">[1]Parametros!$B$15:$B$19</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16" i="1" l="1"/>
  <c r="Q16" i="1"/>
  <c r="F16" i="1"/>
  <c r="G16" i="1"/>
  <c r="I16" i="1"/>
  <c r="J16" i="1"/>
  <c r="C16" i="1"/>
  <c r="D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pitman</author>
  </authors>
  <commentList>
    <comment ref="O15" authorId="0" shapeId="0" xr:uid="{00000000-0006-0000-0000-000001000000}">
      <text>
        <r>
          <rPr>
            <b/>
            <sz val="8"/>
            <color indexed="81"/>
            <rFont val="Tahoma"/>
            <family val="2"/>
          </rPr>
          <t>20% = 0-20% Muy improbable
40% = 21-40% Probablemente no suceda
60% = 41%-60% 50 - 50
80% = 61%-80% Probable
100% = 81%-100% - Seguramente suceda</t>
        </r>
        <r>
          <rPr>
            <sz val="8"/>
            <color indexed="81"/>
            <rFont val="Tahoma"/>
            <family val="2"/>
          </rPr>
          <t xml:space="preserve">
</t>
        </r>
      </text>
    </comment>
    <comment ref="P15" authorId="0" shapeId="0" xr:uid="{00000000-0006-0000-0000-000002000000}">
      <text>
        <r>
          <rPr>
            <b/>
            <sz val="8"/>
            <color indexed="81"/>
            <rFont val="Tahoma"/>
            <family val="2"/>
          </rPr>
          <t>2 = [1,2]- Muy bajo
4 = [3,4]- Bajo
6 = [5,6]- Moderado
8 = [7,8]- Alto
10 = [9,10]- Crítico</t>
        </r>
      </text>
    </comment>
    <comment ref="Q15" authorId="0" shapeId="0" xr:uid="{00000000-0006-0000-0000-000003000000}">
      <text>
        <r>
          <rPr>
            <b/>
            <sz val="8"/>
            <color indexed="81"/>
            <rFont val="Tahoma"/>
            <family val="2"/>
          </rPr>
          <t>La exposición al riesgo calcula la amenaza general que supone el riesgo combinando la  información que expresa la probabilidad de una pérdida real con la información que indica el impacto de la pérdida potencial en un único valor numérico</t>
        </r>
        <r>
          <rPr>
            <sz val="8"/>
            <color indexed="81"/>
            <rFont val="Tahoma"/>
            <family val="2"/>
          </rPr>
          <t xml:space="preserve">
</t>
        </r>
      </text>
    </comment>
    <comment ref="S15" authorId="0" shapeId="0" xr:uid="{00000000-0006-0000-0000-000004000000}">
      <text>
        <r>
          <rPr>
            <b/>
            <sz val="8"/>
            <color indexed="81"/>
            <rFont val="Tahoma"/>
            <family val="2"/>
          </rPr>
          <t xml:space="preserve">Los posibles estados a asignar son :
          00-ACTIVO
          01-EN GESTION
          02-PROPUESTO
          98-RESUELTO
          99-CERRADO
</t>
        </r>
        <r>
          <rPr>
            <sz val="8"/>
            <color indexed="81"/>
            <rFont val="Tahoma"/>
            <family val="2"/>
          </rPr>
          <t xml:space="preserve">
</t>
        </r>
      </text>
    </comment>
    <comment ref="T15" authorId="0" shapeId="0" xr:uid="{00000000-0006-0000-0000-000005000000}">
      <text>
        <r>
          <rPr>
            <b/>
            <sz val="8"/>
            <color indexed="81"/>
            <rFont val="Tahoma"/>
            <family val="2"/>
          </rPr>
          <t>Fecha en la cual el riesgo paso a ese estado</t>
        </r>
        <r>
          <rPr>
            <sz val="8"/>
            <color indexed="81"/>
            <rFont val="Tahoma"/>
            <family val="2"/>
          </rPr>
          <t xml:space="preserve">
</t>
        </r>
      </text>
    </comment>
  </commentList>
</comments>
</file>

<file path=xl/sharedStrings.xml><?xml version="1.0" encoding="utf-8"?>
<sst xmlns="http://schemas.openxmlformats.org/spreadsheetml/2006/main" count="106" uniqueCount="92">
  <si>
    <t>ID Riesgo</t>
  </si>
  <si>
    <t>Título</t>
  </si>
  <si>
    <r>
      <t xml:space="preserve">Probabilidad </t>
    </r>
    <r>
      <rPr>
        <sz val="8"/>
        <color indexed="9"/>
        <rFont val="Arial"/>
        <family val="2"/>
      </rPr>
      <t>(Porcentaje)</t>
    </r>
  </si>
  <si>
    <t>Estado</t>
  </si>
  <si>
    <t>Fecha estado</t>
  </si>
  <si>
    <t>Descripción</t>
  </si>
  <si>
    <t>R001</t>
  </si>
  <si>
    <t>R002</t>
  </si>
  <si>
    <t>R004</t>
  </si>
  <si>
    <t>R005</t>
  </si>
  <si>
    <t>R008</t>
  </si>
  <si>
    <t>R011</t>
  </si>
  <si>
    <t>R012</t>
  </si>
  <si>
    <t>R013</t>
  </si>
  <si>
    <t>Observaciones</t>
  </si>
  <si>
    <t>Económico</t>
  </si>
  <si>
    <t>Político</t>
  </si>
  <si>
    <t>Metodológico</t>
  </si>
  <si>
    <t>SUBSECRETARÍA GENERAL DE GOBERNANZA Y GOBERNABILIDAD</t>
  </si>
  <si>
    <t>COORDINACIÓN DE DIÁLOGO SOCIAL NACIONAL</t>
  </si>
  <si>
    <t>Actores/ Confrotaciones</t>
  </si>
  <si>
    <t>Acuerdos no ejecutados</t>
  </si>
  <si>
    <t>IDENTIDAD DE RIESGOS</t>
  </si>
  <si>
    <t>Logístico</t>
  </si>
  <si>
    <t>Operativo/Técnico</t>
  </si>
  <si>
    <t>Líneas rojas</t>
  </si>
  <si>
    <t>Instituciones/Cambio de autoridades</t>
  </si>
  <si>
    <t>No llegar a Acuerdo</t>
  </si>
  <si>
    <t>Mesas sin propuestas</t>
  </si>
  <si>
    <t>Este riesgo hace referencia a que no tengan el presupuesto necesario para ejecutar las mesas de trabajo o que el presupuesto referido no cubra lo necesario.</t>
  </si>
  <si>
    <t>Este riesgo hace referencia a que por lineamiento políticos no se intauren las mesas de trabajo adecuadamente o no se llegue a acuerdos, que por temas políticos se trabe procesos.</t>
  </si>
  <si>
    <t>Que el lugar para las mesas no sea adecuado, no contar con el material necesario no prever dificultades amientales.</t>
  </si>
  <si>
    <t>Que desconozcan la metodología o que la metodología que utilicen no sea la mas adecuada y genere problemas.</t>
  </si>
  <si>
    <t>Que en las mesas de trabajo los actores deseen tratar temas que son parte de las líneas rojas (elementos no negociables).</t>
  </si>
  <si>
    <t>Que los actores no vayan con aportes para el acuerdo sino solo con quejas.</t>
  </si>
  <si>
    <t>Que las instituciones no colaboren con información, predispoción, materiales y personal o que cambien de autoridades.</t>
  </si>
  <si>
    <t>Que las mesas no lleguen ni a los acuerdos mínimos.</t>
  </si>
  <si>
    <t>Que cuando se difundan los acuerdos a los que se llegó, estos no estén siendo ejecutados por las autoridades pertinentes.</t>
  </si>
  <si>
    <t>R014</t>
  </si>
  <si>
    <t>NINGUNO</t>
  </si>
  <si>
    <t>No reporta riesgos en sus actividades</t>
  </si>
  <si>
    <t xml:space="preserve">Participación </t>
  </si>
  <si>
    <t xml:space="preserve">Problemas con los actores que genere confrontaciones que no permitan se continue adecuadamente con el proceso. </t>
  </si>
  <si>
    <t>Que a pesar de la gran convocatoria que se haga, los actores no participen o  que actores representativos no participen.</t>
  </si>
  <si>
    <t>Muy Probable</t>
  </si>
  <si>
    <t>Probablemente no suceda</t>
  </si>
  <si>
    <t>Moderado</t>
  </si>
  <si>
    <t>Alto</t>
  </si>
  <si>
    <t>Crítico</t>
  </si>
  <si>
    <t>Ninguno</t>
  </si>
  <si>
    <t>PROBABILIDAD</t>
  </si>
  <si>
    <t>IMPACTO</t>
  </si>
  <si>
    <t>ACTIVO</t>
  </si>
  <si>
    <t xml:space="preserve">EN GESTÓN </t>
  </si>
  <si>
    <t>PROPUESTO</t>
  </si>
  <si>
    <t xml:space="preserve">RESUELTO </t>
  </si>
  <si>
    <t>CERRADO</t>
  </si>
  <si>
    <t>Eje</t>
  </si>
  <si>
    <t>Influencia mediática</t>
  </si>
  <si>
    <t>Actividad/Acciones</t>
  </si>
  <si>
    <t>Indicador</t>
  </si>
  <si>
    <t>Meta</t>
  </si>
  <si>
    <t>Total</t>
  </si>
  <si>
    <t>PARÁMETROS E INDICADORES</t>
  </si>
  <si>
    <t>RIESGOS, ALERTAS Y NUDOS CRÍTICOS</t>
  </si>
  <si>
    <t>GESTIÓN</t>
  </si>
  <si>
    <t>Reunión Educación Técnica</t>
  </si>
  <si>
    <t>Sostenibilidad financiera</t>
  </si>
  <si>
    <t>Que el personal técnico no esté preparado para la síntesis y documentos finales O NO SE TENGA EL PERSONAL NECESARIO.</t>
  </si>
  <si>
    <t>NC003</t>
  </si>
  <si>
    <t>NC006</t>
  </si>
  <si>
    <t>NC007</t>
  </si>
  <si>
    <t>A009</t>
  </si>
  <si>
    <t>Alerta</t>
  </si>
  <si>
    <t>Son dificultades que se presentan  anterior al periodo de ocurrencia de un desastre, declarado con el fin de tomar precauciones generales.</t>
  </si>
  <si>
    <t>NC010</t>
  </si>
  <si>
    <r>
      <t xml:space="preserve">Impacto </t>
    </r>
    <r>
      <rPr>
        <sz val="8"/>
        <color indexed="9"/>
        <rFont val="Arial"/>
        <family val="2"/>
      </rPr>
      <t>(Numérico)</t>
    </r>
  </si>
  <si>
    <r>
      <t xml:space="preserve">Exposición </t>
    </r>
    <r>
      <rPr>
        <sz val="8"/>
        <color indexed="9"/>
        <rFont val="Arial"/>
        <family val="2"/>
      </rPr>
      <t>(Numérica)</t>
    </r>
  </si>
  <si>
    <t>Actores o sectores que intervienen</t>
  </si>
  <si>
    <t>Capacidad de movilización</t>
  </si>
  <si>
    <t>Están buscando financiamiento de cooperación con organizaciones internacionales.</t>
  </si>
  <si>
    <t xml:space="preserve">Riesgo: La sostenibilidad financiera, puesto que el acuerdo nace de una iniciativa desde la sociedad civil por tanto no se cuenta con los recursos financieros. </t>
  </si>
  <si>
    <t xml:space="preserve">
N° reuniones al mes</t>
  </si>
  <si>
    <t>N°de compromisos</t>
  </si>
  <si>
    <t xml:space="preserve">
N° de reportes</t>
  </si>
  <si>
    <t>No existe</t>
  </si>
  <si>
    <t>Muy bajo</t>
  </si>
  <si>
    <t>Bajo</t>
  </si>
  <si>
    <t>Intermedio</t>
  </si>
  <si>
    <t>Probable</t>
  </si>
  <si>
    <t>Seguramente suceda</t>
  </si>
  <si>
    <t>MATRIZ DE SEGUMIENTO (INDICADORES, NUDOS CRÍTICOS, ALERTAS Y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</si>
</sst>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9"/>
      <name val="Arial"/>
      <family val="2"/>
    </font>
    <font>
      <b/>
      <sz val="8"/>
      <color indexed="9"/>
      <name val="Arial"/>
      <family val="2"/>
    </font>
    <font>
      <sz val="8"/>
      <color indexed="9"/>
      <name val="Arial"/>
      <family val="2"/>
    </font>
    <font>
      <sz val="9"/>
      <name val="Arial"/>
      <family val="2"/>
    </font>
    <font>
      <sz val="9"/>
      <color indexed="12"/>
      <name val="Arial"/>
      <family val="2"/>
    </font>
    <font>
      <b/>
      <sz val="8"/>
      <color indexed="81"/>
      <name val="Tahoma"/>
      <family val="2"/>
    </font>
    <font>
      <sz val="8"/>
      <color indexed="81"/>
      <name val="Tahoma"/>
      <family val="2"/>
    </font>
    <font>
      <b/>
      <sz val="14"/>
      <color theme="1"/>
      <name val="Calibri"/>
      <family val="2"/>
      <scheme val="minor"/>
    </font>
    <font>
      <sz val="11"/>
      <color theme="0"/>
      <name val="Calibri"/>
      <family val="2"/>
      <scheme val="minor"/>
    </font>
    <font>
      <b/>
      <sz val="11"/>
      <color theme="0"/>
      <name val="Calibri"/>
      <family val="2"/>
      <scheme val="minor"/>
    </font>
    <font>
      <b/>
      <sz val="14"/>
      <color theme="0"/>
      <name val="Calibri"/>
      <family val="2"/>
      <scheme val="minor"/>
    </font>
    <font>
      <b/>
      <sz val="11"/>
      <name val="Calibri"/>
      <family val="2"/>
      <scheme val="minor"/>
    </font>
    <font>
      <sz val="11"/>
      <name val="Calibri"/>
      <family val="2"/>
      <scheme val="minor"/>
    </font>
    <font>
      <b/>
      <sz val="8"/>
      <name val="Arial"/>
      <family val="2"/>
    </font>
    <font>
      <sz val="11"/>
      <color theme="7"/>
      <name val="Calibri"/>
      <family val="2"/>
      <scheme val="minor"/>
    </font>
    <font>
      <sz val="9"/>
      <color theme="1"/>
      <name val="Calibri"/>
      <family val="2"/>
      <scheme val="minor"/>
    </font>
    <font>
      <sz val="9"/>
      <name val="Calibri"/>
      <family val="2"/>
      <scheme val="minor"/>
    </font>
    <font>
      <sz val="9"/>
      <color rgb="FF0070C0"/>
      <name val="Arial"/>
      <family val="2"/>
    </font>
    <font>
      <sz val="11"/>
      <color theme="0" tint="-0.34998626667073579"/>
      <name val="Calibri"/>
      <family val="2"/>
      <scheme val="minor"/>
    </font>
    <font>
      <i/>
      <sz val="11"/>
      <color theme="0" tint="-0.34998626667073579"/>
      <name val="Calibri"/>
      <family val="2"/>
      <scheme val="minor"/>
    </font>
    <font>
      <i/>
      <sz val="9"/>
      <color theme="0" tint="-0.34998626667073579"/>
      <name val="Arial"/>
      <family val="2"/>
    </font>
    <font>
      <b/>
      <sz val="14"/>
      <color theme="0" tint="-0.34998626667073579"/>
      <name val="Calibri"/>
      <family val="2"/>
      <scheme val="minor"/>
    </font>
  </fonts>
  <fills count="19">
    <fill>
      <patternFill patternType="none"/>
    </fill>
    <fill>
      <patternFill patternType="gray125"/>
    </fill>
    <fill>
      <patternFill patternType="solid">
        <fgColor indexed="44"/>
        <bgColor indexed="64"/>
      </patternFill>
    </fill>
    <fill>
      <patternFill patternType="solid">
        <fgColor indexed="56"/>
        <bgColor indexed="64"/>
      </patternFill>
    </fill>
    <fill>
      <patternFill patternType="solid">
        <fgColor indexed="26"/>
        <bgColor indexed="64"/>
      </patternFill>
    </fill>
    <fill>
      <patternFill patternType="solid">
        <fgColor indexed="22"/>
        <bgColor indexed="64"/>
      </patternFill>
    </fill>
    <fill>
      <patternFill patternType="solid">
        <fgColor theme="8" tint="0.39997558519241921"/>
        <bgColor indexed="64"/>
      </patternFill>
    </fill>
    <fill>
      <patternFill patternType="solid">
        <fgColor rgb="FFFFFFCC"/>
        <bgColor indexed="64"/>
      </patternFill>
    </fill>
    <fill>
      <patternFill patternType="solid">
        <fgColor rgb="FF002060"/>
        <bgColor indexed="64"/>
      </patternFill>
    </fill>
    <fill>
      <patternFill patternType="solid">
        <fgColor theme="8" tint="-0.249977111117893"/>
        <bgColor indexed="64"/>
      </patternFill>
    </fill>
    <fill>
      <patternFill patternType="solid">
        <fgColor theme="7"/>
        <bgColor indexed="64"/>
      </patternFill>
    </fill>
    <fill>
      <patternFill patternType="solid">
        <fgColor rgb="FFFF0000"/>
        <bgColor indexed="64"/>
      </patternFill>
    </fill>
    <fill>
      <patternFill patternType="solid">
        <fgColor rgb="FF00B050"/>
        <bgColor indexed="64"/>
      </patternFill>
    </fill>
    <fill>
      <patternFill patternType="solid">
        <fgColor rgb="FFA50021"/>
        <bgColor indexed="64"/>
      </patternFill>
    </fill>
    <fill>
      <patternFill patternType="solid">
        <fgColor theme="9" tint="-0.249977111117893"/>
        <bgColor indexed="64"/>
      </patternFill>
    </fill>
    <fill>
      <patternFill patternType="solid">
        <fgColor rgb="FFFF0066"/>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7" tint="0.59999389629810485"/>
        <bgColor indexed="64"/>
      </patternFill>
    </fill>
  </fills>
  <borders count="3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0" fillId="0" borderId="0" xfId="0" applyAlignment="1">
      <alignment wrapText="1"/>
    </xf>
    <xf numFmtId="0" fontId="5" fillId="3" borderId="3" xfId="0" applyFont="1" applyFill="1" applyBorder="1" applyAlignment="1">
      <alignment horizontal="center" vertical="center" wrapText="1"/>
    </xf>
    <xf numFmtId="0" fontId="11" fillId="0" borderId="0" xfId="0" applyFont="1" applyAlignment="1">
      <alignment horizontal="center"/>
    </xf>
    <xf numFmtId="0" fontId="2" fillId="0" borderId="0" xfId="0" applyFont="1"/>
    <xf numFmtId="0" fontId="0" fillId="0" borderId="3" xfId="0" applyBorder="1"/>
    <xf numFmtId="0" fontId="0" fillId="0" borderId="3" xfId="0" applyBorder="1" applyAlignment="1">
      <alignment wrapText="1"/>
    </xf>
    <xf numFmtId="0" fontId="0" fillId="0" borderId="5" xfId="0" applyBorder="1"/>
    <xf numFmtId="0" fontId="0" fillId="0" borderId="4" xfId="0" applyBorder="1" applyAlignment="1">
      <alignment wrapText="1"/>
    </xf>
    <xf numFmtId="0" fontId="0" fillId="0" borderId="4" xfId="0" applyBorder="1" applyAlignment="1">
      <alignment horizontal="left" wrapText="1"/>
    </xf>
    <xf numFmtId="0" fontId="0" fillId="0" borderId="6" xfId="0" applyBorder="1"/>
    <xf numFmtId="0" fontId="0" fillId="0" borderId="7" xfId="0" applyBorder="1"/>
    <xf numFmtId="0" fontId="0" fillId="0" borderId="8" xfId="0" applyBorder="1" applyAlignment="1">
      <alignment wrapText="1"/>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wrapText="1"/>
    </xf>
    <xf numFmtId="0" fontId="0" fillId="0" borderId="12" xfId="0" applyBorder="1"/>
    <xf numFmtId="0" fontId="0" fillId="0" borderId="13" xfId="0" applyBorder="1"/>
    <xf numFmtId="0" fontId="0" fillId="0" borderId="14" xfId="0" applyBorder="1" applyAlignment="1">
      <alignment wrapText="1"/>
    </xf>
    <xf numFmtId="0" fontId="0" fillId="0" borderId="3" xfId="0" applyFill="1" applyBorder="1"/>
    <xf numFmtId="0" fontId="0" fillId="0" borderId="15" xfId="0" applyBorder="1"/>
    <xf numFmtId="9" fontId="0" fillId="0" borderId="3" xfId="0" applyNumberFormat="1" applyBorder="1"/>
    <xf numFmtId="0" fontId="0" fillId="0" borderId="16" xfId="0" applyBorder="1"/>
    <xf numFmtId="22" fontId="0" fillId="0" borderId="0" xfId="0" applyNumberFormat="1"/>
    <xf numFmtId="20" fontId="0" fillId="0" borderId="0" xfId="0" applyNumberFormat="1"/>
    <xf numFmtId="20" fontId="0" fillId="0" borderId="0" xfId="0" applyNumberFormat="1" applyAlignment="1">
      <alignment wrapText="1"/>
    </xf>
    <xf numFmtId="0" fontId="14" fillId="12" borderId="23" xfId="0" applyFont="1" applyFill="1" applyBorder="1" applyAlignment="1">
      <alignment horizontal="center"/>
    </xf>
    <xf numFmtId="0" fontId="14" fillId="13" borderId="23" xfId="0" applyFont="1" applyFill="1" applyBorder="1" applyAlignment="1">
      <alignment horizontal="center"/>
    </xf>
    <xf numFmtId="0" fontId="14" fillId="9" borderId="23" xfId="0" applyFont="1" applyFill="1" applyBorder="1" applyAlignment="1">
      <alignment horizontal="center"/>
    </xf>
    <xf numFmtId="0" fontId="14" fillId="14" borderId="23" xfId="0" applyFont="1" applyFill="1" applyBorder="1" applyAlignment="1">
      <alignment horizontal="center"/>
    </xf>
    <xf numFmtId="0" fontId="14" fillId="10" borderId="23" xfId="0" applyFont="1" applyFill="1" applyBorder="1" applyAlignment="1">
      <alignment horizontal="center"/>
    </xf>
    <xf numFmtId="0" fontId="14" fillId="15" borderId="23" xfId="0" applyFont="1" applyFill="1" applyBorder="1" applyAlignment="1">
      <alignment horizontal="center"/>
    </xf>
    <xf numFmtId="0" fontId="14" fillId="15" borderId="24" xfId="0" applyFont="1" applyFill="1" applyBorder="1" applyAlignment="1">
      <alignment horizontal="center"/>
    </xf>
    <xf numFmtId="0" fontId="5" fillId="3" borderId="22" xfId="0" applyFont="1" applyFill="1" applyBorder="1" applyAlignment="1">
      <alignment horizontal="center" vertical="center" wrapText="1"/>
    </xf>
    <xf numFmtId="0" fontId="5" fillId="3" borderId="22" xfId="0" applyFont="1" applyFill="1" applyBorder="1" applyAlignment="1" applyProtection="1">
      <alignment horizontal="center" vertical="center" wrapText="1"/>
    </xf>
    <xf numFmtId="0" fontId="17" fillId="18" borderId="33" xfId="0" applyFont="1" applyFill="1" applyBorder="1" applyAlignment="1">
      <alignment horizontal="center" vertical="center" wrapText="1"/>
    </xf>
    <xf numFmtId="14" fontId="0" fillId="0" borderId="0" xfId="0" applyNumberFormat="1"/>
    <xf numFmtId="0" fontId="7" fillId="4" borderId="5"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9" fontId="7" fillId="4" borderId="3" xfId="2" applyFont="1" applyFill="1" applyBorder="1" applyAlignment="1" applyProtection="1">
      <alignment horizontal="center" vertical="center" wrapText="1"/>
      <protection locked="0"/>
    </xf>
    <xf numFmtId="3" fontId="7" fillId="4" borderId="3" xfId="1" applyNumberFormat="1" applyFont="1" applyFill="1" applyBorder="1" applyAlignment="1" applyProtection="1">
      <alignment horizontal="center" vertical="center" wrapText="1"/>
      <protection locked="0"/>
    </xf>
    <xf numFmtId="43" fontId="7" fillId="5" borderId="3" xfId="1"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protection locked="0"/>
    </xf>
    <xf numFmtId="14" fontId="8" fillId="4" borderId="3" xfId="0" applyNumberFormat="1"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14" fillId="0" borderId="0" xfId="0" applyFont="1" applyFill="1" applyBorder="1" applyAlignment="1">
      <alignment horizontal="center"/>
    </xf>
    <xf numFmtId="0" fontId="0" fillId="0" borderId="0" xfId="0" applyFill="1" applyBorder="1"/>
    <xf numFmtId="0" fontId="7" fillId="0" borderId="0" xfId="0" applyFont="1" applyFill="1" applyBorder="1" applyAlignment="1" applyProtection="1">
      <alignment horizontal="center" vertical="center" wrapText="1"/>
      <protection locked="0"/>
    </xf>
    <xf numFmtId="0" fontId="0" fillId="0" borderId="0" xfId="0" applyFill="1" applyBorder="1" applyAlignment="1">
      <alignment vertical="center" wrapText="1"/>
    </xf>
    <xf numFmtId="9" fontId="7" fillId="0" borderId="0" xfId="2" applyFont="1" applyFill="1" applyBorder="1" applyAlignment="1" applyProtection="1">
      <alignment horizontal="center" vertical="center" wrapText="1"/>
      <protection locked="0"/>
    </xf>
    <xf numFmtId="3" fontId="7" fillId="0" borderId="0" xfId="1" applyNumberFormat="1" applyFont="1" applyFill="1" applyBorder="1" applyAlignment="1" applyProtection="1">
      <alignment horizontal="center" vertical="center" wrapText="1"/>
      <protection locked="0"/>
    </xf>
    <xf numFmtId="43" fontId="7"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14" fontId="8"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Fill="1" applyBorder="1" applyAlignment="1">
      <alignment wrapText="1"/>
    </xf>
    <xf numFmtId="0" fontId="0" fillId="7" borderId="3" xfId="0" applyFill="1" applyBorder="1" applyAlignment="1">
      <alignment horizontal="center" vertical="center" wrapText="1"/>
    </xf>
    <xf numFmtId="0" fontId="20" fillId="7" borderId="3"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0" fillId="0" borderId="3" xfId="0" applyBorder="1" applyAlignment="1">
      <alignment horizontal="center" vertical="center"/>
    </xf>
    <xf numFmtId="0" fontId="0" fillId="18" borderId="3" xfId="0" applyFill="1" applyBorder="1" applyAlignment="1">
      <alignment horizontal="center" vertical="center" wrapText="1"/>
    </xf>
    <xf numFmtId="0" fontId="0" fillId="0" borderId="15" xfId="0" applyBorder="1" applyAlignment="1">
      <alignment horizontal="center" vertical="center"/>
    </xf>
    <xf numFmtId="0" fontId="18" fillId="18" borderId="15" xfId="0" applyFont="1" applyFill="1" applyBorder="1" applyAlignment="1">
      <alignment horizontal="center" vertical="center"/>
    </xf>
    <xf numFmtId="14" fontId="8" fillId="7" borderId="3" xfId="0" applyNumberFormat="1" applyFont="1" applyFill="1" applyBorder="1" applyAlignment="1" applyProtection="1">
      <alignment horizontal="center" vertical="center" wrapText="1"/>
      <protection locked="0"/>
    </xf>
    <xf numFmtId="0" fontId="0" fillId="7" borderId="3" xfId="0" applyFill="1" applyBorder="1" applyAlignment="1">
      <alignment horizontal="center" vertical="center"/>
    </xf>
    <xf numFmtId="0" fontId="19" fillId="18" borderId="3" xfId="0" applyFont="1" applyFill="1" applyBorder="1" applyAlignment="1">
      <alignment horizontal="center" vertical="center" wrapText="1"/>
    </xf>
    <xf numFmtId="0" fontId="18" fillId="18" borderId="15" xfId="0" applyFont="1" applyFill="1" applyBorder="1" applyAlignment="1">
      <alignment horizontal="center" vertical="center" wrapText="1"/>
    </xf>
    <xf numFmtId="0" fontId="18" fillId="18" borderId="3" xfId="0" applyFont="1" applyFill="1" applyBorder="1" applyAlignment="1">
      <alignment horizontal="center" vertical="center"/>
    </xf>
    <xf numFmtId="0" fontId="0" fillId="0" borderId="37" xfId="0" applyBorder="1" applyAlignment="1">
      <alignment horizontal="center" vertical="center"/>
    </xf>
    <xf numFmtId="0" fontId="23" fillId="0" borderId="3" xfId="0" applyFont="1" applyBorder="1" applyAlignment="1">
      <alignment horizontal="center" vertical="center"/>
    </xf>
    <xf numFmtId="0" fontId="23" fillId="18" borderId="16" xfId="0" applyFont="1" applyFill="1" applyBorder="1" applyAlignment="1">
      <alignment horizontal="center" vertical="center" wrapText="1"/>
    </xf>
    <xf numFmtId="0" fontId="24" fillId="4" borderId="5" xfId="0" applyFont="1" applyFill="1" applyBorder="1" applyAlignment="1" applyProtection="1">
      <alignment horizontal="center" vertical="center" wrapText="1"/>
      <protection locked="0"/>
    </xf>
    <xf numFmtId="0" fontId="23" fillId="7" borderId="3" xfId="0" applyFont="1" applyFill="1" applyBorder="1" applyAlignment="1">
      <alignment horizontal="center" vertical="center" wrapText="1"/>
    </xf>
    <xf numFmtId="14" fontId="24" fillId="7" borderId="3" xfId="0" applyNumberFormat="1" applyFont="1" applyFill="1" applyBorder="1" applyAlignment="1" applyProtection="1">
      <alignment horizontal="center" vertical="center" wrapText="1"/>
      <protection locked="0"/>
    </xf>
    <xf numFmtId="9" fontId="24" fillId="4" borderId="3" xfId="2" applyFont="1" applyFill="1" applyBorder="1" applyAlignment="1" applyProtection="1">
      <alignment horizontal="center" vertical="center" wrapText="1"/>
      <protection locked="0"/>
    </xf>
    <xf numFmtId="3" fontId="24" fillId="4" borderId="3" xfId="1" applyNumberFormat="1" applyFont="1" applyFill="1" applyBorder="1" applyAlignment="1" applyProtection="1">
      <alignment horizontal="center" vertical="center" wrapText="1"/>
      <protection locked="0"/>
    </xf>
    <xf numFmtId="43" fontId="24" fillId="5" borderId="3" xfId="1" applyFont="1" applyFill="1" applyBorder="1" applyAlignment="1" applyProtection="1">
      <alignment horizontal="center" vertical="center" wrapText="1"/>
    </xf>
    <xf numFmtId="14" fontId="24" fillId="4" borderId="3" xfId="0" applyNumberFormat="1" applyFont="1" applyFill="1" applyBorder="1" applyAlignment="1" applyProtection="1">
      <alignment horizontal="center" vertical="center" wrapText="1"/>
      <protection locked="0"/>
    </xf>
    <xf numFmtId="0" fontId="24" fillId="4" borderId="3" xfId="0" applyFont="1" applyFill="1" applyBorder="1" applyAlignment="1" applyProtection="1">
      <alignment horizontal="center" vertical="center" wrapText="1"/>
      <protection locked="0"/>
    </xf>
    <xf numFmtId="14" fontId="24" fillId="7" borderId="7" xfId="0" applyNumberFormat="1" applyFont="1" applyFill="1" applyBorder="1" applyAlignment="1" applyProtection="1">
      <alignment horizontal="center" vertical="center" wrapText="1"/>
      <protection locked="0"/>
    </xf>
    <xf numFmtId="0" fontId="23" fillId="7" borderId="7" xfId="0" applyFont="1" applyFill="1" applyBorder="1" applyAlignment="1">
      <alignment horizontal="center" vertical="center"/>
    </xf>
    <xf numFmtId="0" fontId="23" fillId="18" borderId="3" xfId="0" applyFont="1" applyFill="1" applyBorder="1" applyAlignment="1">
      <alignment horizontal="center" vertical="center" wrapText="1"/>
    </xf>
    <xf numFmtId="0" fontId="25" fillId="11" borderId="32" xfId="0" applyFont="1" applyFill="1" applyBorder="1" applyAlignment="1">
      <alignment horizontal="center" vertical="center"/>
    </xf>
    <xf numFmtId="0" fontId="22" fillId="0" borderId="0" xfId="0" applyFont="1" applyAlignment="1">
      <alignment vertical="center"/>
    </xf>
    <xf numFmtId="0" fontId="0" fillId="0" borderId="0" xfId="0" applyAlignment="1">
      <alignment horizontal="center" vertical="center"/>
    </xf>
    <xf numFmtId="0" fontId="3" fillId="16" borderId="3" xfId="0" applyFont="1" applyFill="1" applyBorder="1" applyAlignment="1">
      <alignment horizontal="center" vertical="center"/>
    </xf>
    <xf numFmtId="0" fontId="13" fillId="17" borderId="13" xfId="0" applyFont="1" applyFill="1" applyBorder="1" applyAlignment="1">
      <alignment horizontal="center" vertical="center" wrapText="1"/>
    </xf>
    <xf numFmtId="0" fontId="13" fillId="17" borderId="13" xfId="0" applyFont="1" applyFill="1" applyBorder="1" applyAlignment="1">
      <alignment horizontal="center" vertical="center"/>
    </xf>
    <xf numFmtId="0" fontId="13" fillId="17" borderId="22" xfId="0" applyFont="1" applyFill="1" applyBorder="1" applyAlignment="1">
      <alignment horizontal="center" vertical="center" wrapText="1"/>
    </xf>
    <xf numFmtId="0" fontId="13" fillId="17" borderId="22" xfId="0" applyFont="1" applyFill="1" applyBorder="1" applyAlignment="1">
      <alignment horizontal="center" vertical="center"/>
    </xf>
    <xf numFmtId="0" fontId="13" fillId="8" borderId="35" xfId="0" applyFont="1" applyFill="1" applyBorder="1" applyAlignment="1">
      <alignment horizontal="center"/>
    </xf>
    <xf numFmtId="0" fontId="13" fillId="8" borderId="36" xfId="0" applyFont="1" applyFill="1" applyBorder="1" applyAlignment="1">
      <alignment horizontal="center"/>
    </xf>
    <xf numFmtId="0" fontId="13" fillId="8" borderId="34" xfId="0" applyFont="1" applyFill="1"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Alignment="1">
      <alignment horizontal="center"/>
    </xf>
    <xf numFmtId="0" fontId="11" fillId="0" borderId="0" xfId="0" applyFont="1" applyAlignment="1">
      <alignment horizontal="center"/>
    </xf>
    <xf numFmtId="0" fontId="15" fillId="16" borderId="21" xfId="0" applyFont="1" applyFill="1" applyBorder="1" applyAlignment="1">
      <alignment horizontal="center" vertical="center"/>
    </xf>
    <xf numFmtId="0" fontId="16" fillId="16" borderId="21" xfId="0" applyFont="1" applyFill="1" applyBorder="1" applyAlignment="1">
      <alignment horizontal="center" vertical="center"/>
    </xf>
    <xf numFmtId="0" fontId="15" fillId="18" borderId="3" xfId="0" applyFont="1" applyFill="1" applyBorder="1" applyAlignment="1">
      <alignment horizontal="center" vertical="center"/>
    </xf>
    <xf numFmtId="0" fontId="15" fillId="18" borderId="2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3"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13" xfId="0" applyBorder="1" applyAlignment="1">
      <alignment horizontal="center" wrapText="1"/>
    </xf>
    <xf numFmtId="0" fontId="0" fillId="0" borderId="7" xfId="0" applyBorder="1" applyAlignment="1">
      <alignment horizontal="center" wrapText="1"/>
    </xf>
    <xf numFmtId="9" fontId="0" fillId="0" borderId="13" xfId="0" applyNumberFormat="1" applyBorder="1" applyAlignment="1">
      <alignment horizontal="center"/>
    </xf>
    <xf numFmtId="9" fontId="0" fillId="0" borderId="7" xfId="0" applyNumberFormat="1" applyBorder="1" applyAlignment="1">
      <alignment horizontal="center"/>
    </xf>
    <xf numFmtId="0" fontId="0" fillId="0" borderId="18" xfId="0" applyBorder="1" applyAlignment="1">
      <alignment horizontal="center" wrapText="1"/>
    </xf>
    <xf numFmtId="9" fontId="0" fillId="0" borderId="18" xfId="0" applyNumberFormat="1" applyBorder="1" applyAlignment="1">
      <alignment horizontal="center"/>
    </xf>
    <xf numFmtId="0" fontId="12" fillId="8" borderId="1" xfId="0" applyFont="1" applyFill="1" applyBorder="1" applyAlignment="1">
      <alignment horizontal="center"/>
    </xf>
    <xf numFmtId="0" fontId="0" fillId="8" borderId="17" xfId="0" applyFill="1" applyBorder="1" applyAlignment="1">
      <alignment horizontal="center"/>
    </xf>
    <xf numFmtId="0" fontId="12" fillId="8" borderId="17" xfId="0" applyFont="1" applyFill="1" applyBorder="1" applyAlignment="1">
      <alignment horizontal="center"/>
    </xf>
    <xf numFmtId="0" fontId="0" fillId="8" borderId="2" xfId="0" applyFill="1" applyBorder="1" applyAlignment="1">
      <alignment horizontal="center"/>
    </xf>
  </cellXfs>
  <cellStyles count="3">
    <cellStyle name="Comma" xfId="1" builtinId="3"/>
    <cellStyle name="Normal" xfId="0" builtinId="0"/>
    <cellStyle name="Percent" xfId="2" builtinId="5"/>
  </cellStyles>
  <dxfs count="4">
    <dxf>
      <font>
        <condense val="0"/>
        <extend val="0"/>
        <color indexed="12"/>
      </font>
      <fill>
        <patternFill>
          <bgColor indexed="22"/>
        </patternFill>
      </fill>
    </dxf>
    <dxf>
      <font>
        <color rgb="FF9C0006"/>
      </font>
      <fill>
        <patternFill>
          <bgColor rgb="FFFFC7CE"/>
        </patternFill>
      </fill>
    </dxf>
    <dxf>
      <font>
        <color rgb="FF9C0006"/>
      </font>
      <fill>
        <patternFill>
          <bgColor rgb="FFFFC7CE"/>
        </patternFill>
      </fill>
    </dxf>
    <dxf>
      <font>
        <condense val="0"/>
        <extend val="0"/>
        <color indexed="12"/>
      </font>
      <fill>
        <patternFill>
          <bgColor indexed="22"/>
        </patternFill>
      </fill>
    </dxf>
  </dxfs>
  <tableStyles count="0" defaultTableStyle="TableStyleMedium2" defaultPivotStyle="PivotStyleLight16"/>
  <colors>
    <mruColors>
      <color rgb="FFFFFFCC"/>
      <color rgb="FFFF0066"/>
      <color rgb="FFA50021"/>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Reuniones</a:t>
            </a:r>
            <a:r>
              <a:rPr lang="es-EC" baseline="0"/>
              <a:t> de Trabajo</a:t>
            </a:r>
            <a:endParaRPr lang="es-EC"/>
          </a:p>
        </c:rich>
      </c:tx>
      <c:layout>
        <c:manualLayout>
          <c:xMode val="edge"/>
          <c:yMode val="edge"/>
          <c:x val="0.36523600174978099"/>
          <c:y val="3.24074074074073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'EJE 1'!$B$14</c:f>
              <c:strCache>
                <c:ptCount val="1"/>
                <c:pt idx="0">
                  <c:v>Indicador</c:v>
                </c:pt>
              </c:strCache>
            </c:strRef>
          </c:tx>
          <c:spPr>
            <a:solidFill>
              <a:schemeClr val="accent1"/>
            </a:solidFill>
            <a:ln>
              <a:noFill/>
            </a:ln>
            <a:effectLst/>
          </c:spPr>
          <c:invertIfNegative val="0"/>
          <c:cat>
            <c:numRef>
              <c:f>'EJE 1'!$A$15:$A$28</c:f>
              <c:numCache>
                <c:formatCode>General</c:formatCode>
                <c:ptCount val="14"/>
                <c:pt idx="1">
                  <c:v>1</c:v>
                </c:pt>
                <c:pt idx="2">
                  <c:v>2</c:v>
                </c:pt>
                <c:pt idx="4">
                  <c:v>3</c:v>
                </c:pt>
                <c:pt idx="5">
                  <c:v>4</c:v>
                </c:pt>
                <c:pt idx="7">
                  <c:v>5</c:v>
                </c:pt>
                <c:pt idx="9">
                  <c:v>6</c:v>
                </c:pt>
                <c:pt idx="11">
                  <c:v>7</c:v>
                </c:pt>
              </c:numCache>
            </c:numRef>
          </c:cat>
          <c:val>
            <c:numRef>
              <c:f>'EJE 1'!$B$15:$B$28</c:f>
              <c:numCache>
                <c:formatCode>General</c:formatCode>
                <c:ptCount val="14"/>
                <c:pt idx="0">
                  <c:v>0</c:v>
                </c:pt>
                <c:pt idx="1">
                  <c:v>2</c:v>
                </c:pt>
              </c:numCache>
            </c:numRef>
          </c:val>
          <c:extLst>
            <c:ext xmlns:c16="http://schemas.microsoft.com/office/drawing/2014/chart" uri="{C3380CC4-5D6E-409C-BE32-E72D297353CC}">
              <c16:uniqueId val="{00000000-B3DA-3A45-837D-CE3D3528B15D}"/>
            </c:ext>
          </c:extLst>
        </c:ser>
        <c:ser>
          <c:idx val="1"/>
          <c:order val="1"/>
          <c:tx>
            <c:strRef>
              <c:f>'EJE 1'!$C$14</c:f>
              <c:strCache>
                <c:ptCount val="1"/>
                <c:pt idx="0">
                  <c:v>Meta</c:v>
                </c:pt>
              </c:strCache>
            </c:strRef>
          </c:tx>
          <c:spPr>
            <a:solidFill>
              <a:schemeClr val="accent2"/>
            </a:solidFill>
            <a:ln>
              <a:noFill/>
            </a:ln>
            <a:effectLst/>
          </c:spPr>
          <c:invertIfNegative val="0"/>
          <c:cat>
            <c:numRef>
              <c:f>'EJE 1'!$A$15:$A$28</c:f>
              <c:numCache>
                <c:formatCode>General</c:formatCode>
                <c:ptCount val="14"/>
                <c:pt idx="1">
                  <c:v>1</c:v>
                </c:pt>
                <c:pt idx="2">
                  <c:v>2</c:v>
                </c:pt>
                <c:pt idx="4">
                  <c:v>3</c:v>
                </c:pt>
                <c:pt idx="5">
                  <c:v>4</c:v>
                </c:pt>
                <c:pt idx="7">
                  <c:v>5</c:v>
                </c:pt>
                <c:pt idx="9">
                  <c:v>6</c:v>
                </c:pt>
                <c:pt idx="11">
                  <c:v>7</c:v>
                </c:pt>
              </c:numCache>
            </c:numRef>
          </c:cat>
          <c:val>
            <c:numRef>
              <c:f>'EJE 1'!$C$15:$C$28</c:f>
              <c:numCache>
                <c:formatCode>General</c:formatCode>
                <c:ptCount val="14"/>
                <c:pt idx="0">
                  <c:v>1</c:v>
                </c:pt>
                <c:pt idx="1">
                  <c:v>1</c:v>
                </c:pt>
              </c:numCache>
            </c:numRef>
          </c:val>
          <c:extLst>
            <c:ext xmlns:c16="http://schemas.microsoft.com/office/drawing/2014/chart" uri="{C3380CC4-5D6E-409C-BE32-E72D297353CC}">
              <c16:uniqueId val="{00000001-B3DA-3A45-837D-CE3D3528B15D}"/>
            </c:ext>
          </c:extLst>
        </c:ser>
        <c:dLbls>
          <c:showLegendKey val="0"/>
          <c:showVal val="0"/>
          <c:showCatName val="0"/>
          <c:showSerName val="0"/>
          <c:showPercent val="0"/>
          <c:showBubbleSize val="0"/>
        </c:dLbls>
        <c:gapWidth val="182"/>
        <c:axId val="2146029168"/>
        <c:axId val="2102534496"/>
      </c:barChart>
      <c:catAx>
        <c:axId val="21460291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EJES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534496"/>
        <c:crosses val="autoZero"/>
        <c:auto val="1"/>
        <c:lblAlgn val="ctr"/>
        <c:lblOffset val="100"/>
        <c:noMultiLvlLbl val="0"/>
      </c:catAx>
      <c:valAx>
        <c:axId val="2102534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02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Compromisos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numRef>
              <c:f>'EJE 1'!$A$16:$A$26</c:f>
              <c:numCache>
                <c:formatCode>General</c:formatCode>
                <c:ptCount val="11"/>
                <c:pt idx="0">
                  <c:v>1</c:v>
                </c:pt>
                <c:pt idx="1">
                  <c:v>2</c:v>
                </c:pt>
                <c:pt idx="3">
                  <c:v>3</c:v>
                </c:pt>
                <c:pt idx="4">
                  <c:v>4</c:v>
                </c:pt>
                <c:pt idx="6">
                  <c:v>5</c:v>
                </c:pt>
                <c:pt idx="8">
                  <c:v>6</c:v>
                </c:pt>
                <c:pt idx="10">
                  <c:v>7</c:v>
                </c:pt>
              </c:numCache>
            </c:numRef>
          </c:cat>
          <c:val>
            <c:numRef>
              <c:f>'EJE 1'!$E$16:$E$26</c:f>
              <c:numCache>
                <c:formatCode>General</c:formatCode>
                <c:ptCount val="11"/>
                <c:pt idx="0">
                  <c:v>2</c:v>
                </c:pt>
              </c:numCache>
            </c:numRef>
          </c:val>
          <c:extLst>
            <c:ext xmlns:c16="http://schemas.microsoft.com/office/drawing/2014/chart" uri="{C3380CC4-5D6E-409C-BE32-E72D297353CC}">
              <c16:uniqueId val="{00000000-FEDF-9041-B06E-A8C432010577}"/>
            </c:ext>
          </c:extLst>
        </c:ser>
        <c:ser>
          <c:idx val="1"/>
          <c:order val="1"/>
          <c:spPr>
            <a:solidFill>
              <a:schemeClr val="accent2"/>
            </a:solidFill>
            <a:ln>
              <a:noFill/>
            </a:ln>
            <a:effectLst/>
          </c:spPr>
          <c:invertIfNegative val="0"/>
          <c:cat>
            <c:numRef>
              <c:f>'EJE 1'!$A$16:$A$26</c:f>
              <c:numCache>
                <c:formatCode>General</c:formatCode>
                <c:ptCount val="11"/>
                <c:pt idx="0">
                  <c:v>1</c:v>
                </c:pt>
                <c:pt idx="1">
                  <c:v>2</c:v>
                </c:pt>
                <c:pt idx="3">
                  <c:v>3</c:v>
                </c:pt>
                <c:pt idx="4">
                  <c:v>4</c:v>
                </c:pt>
                <c:pt idx="6">
                  <c:v>5</c:v>
                </c:pt>
                <c:pt idx="8">
                  <c:v>6</c:v>
                </c:pt>
                <c:pt idx="10">
                  <c:v>7</c:v>
                </c:pt>
              </c:numCache>
            </c:numRef>
          </c:cat>
          <c:val>
            <c:numRef>
              <c:f>'EJE 1'!$F$16:$F$26</c:f>
              <c:numCache>
                <c:formatCode>General</c:formatCode>
                <c:ptCount val="11"/>
                <c:pt idx="0">
                  <c:v>2</c:v>
                </c:pt>
              </c:numCache>
            </c:numRef>
          </c:val>
          <c:extLst>
            <c:ext xmlns:c16="http://schemas.microsoft.com/office/drawing/2014/chart" uri="{C3380CC4-5D6E-409C-BE32-E72D297353CC}">
              <c16:uniqueId val="{00000001-FEDF-9041-B06E-A8C432010577}"/>
            </c:ext>
          </c:extLst>
        </c:ser>
        <c:dLbls>
          <c:showLegendKey val="0"/>
          <c:showVal val="0"/>
          <c:showCatName val="0"/>
          <c:showSerName val="0"/>
          <c:showPercent val="0"/>
          <c:showBubbleSize val="0"/>
        </c:dLbls>
        <c:gapWidth val="182"/>
        <c:axId val="2102649408"/>
        <c:axId val="2146021504"/>
      </c:barChart>
      <c:catAx>
        <c:axId val="21026494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EJES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021504"/>
        <c:crosses val="autoZero"/>
        <c:auto val="1"/>
        <c:lblAlgn val="ctr"/>
        <c:lblOffset val="100"/>
        <c:noMultiLvlLbl val="0"/>
      </c:catAx>
      <c:valAx>
        <c:axId val="2146021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649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Reportes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numRef>
              <c:f>'EJE 1'!$A$16:$A$26</c:f>
              <c:numCache>
                <c:formatCode>General</c:formatCode>
                <c:ptCount val="11"/>
                <c:pt idx="0">
                  <c:v>1</c:v>
                </c:pt>
                <c:pt idx="1">
                  <c:v>2</c:v>
                </c:pt>
                <c:pt idx="3">
                  <c:v>3</c:v>
                </c:pt>
                <c:pt idx="4">
                  <c:v>4</c:v>
                </c:pt>
                <c:pt idx="6">
                  <c:v>5</c:v>
                </c:pt>
                <c:pt idx="8">
                  <c:v>6</c:v>
                </c:pt>
                <c:pt idx="10">
                  <c:v>7</c:v>
                </c:pt>
              </c:numCache>
            </c:numRef>
          </c:cat>
          <c:val>
            <c:numRef>
              <c:f>'EJE 1'!$H$16:$H$26</c:f>
              <c:numCache>
                <c:formatCode>General</c:formatCode>
                <c:ptCount val="11"/>
                <c:pt idx="0">
                  <c:v>2</c:v>
                </c:pt>
              </c:numCache>
            </c:numRef>
          </c:val>
          <c:extLst>
            <c:ext xmlns:c16="http://schemas.microsoft.com/office/drawing/2014/chart" uri="{C3380CC4-5D6E-409C-BE32-E72D297353CC}">
              <c16:uniqueId val="{00000000-A08E-8645-9E93-B51EEF27CFD5}"/>
            </c:ext>
          </c:extLst>
        </c:ser>
        <c:ser>
          <c:idx val="1"/>
          <c:order val="1"/>
          <c:spPr>
            <a:solidFill>
              <a:schemeClr val="accent2"/>
            </a:solidFill>
            <a:ln>
              <a:noFill/>
            </a:ln>
            <a:effectLst/>
          </c:spPr>
          <c:invertIfNegative val="0"/>
          <c:cat>
            <c:numRef>
              <c:f>'EJE 1'!$A$16:$A$26</c:f>
              <c:numCache>
                <c:formatCode>General</c:formatCode>
                <c:ptCount val="11"/>
                <c:pt idx="0">
                  <c:v>1</c:v>
                </c:pt>
                <c:pt idx="1">
                  <c:v>2</c:v>
                </c:pt>
                <c:pt idx="3">
                  <c:v>3</c:v>
                </c:pt>
                <c:pt idx="4">
                  <c:v>4</c:v>
                </c:pt>
                <c:pt idx="6">
                  <c:v>5</c:v>
                </c:pt>
                <c:pt idx="8">
                  <c:v>6</c:v>
                </c:pt>
                <c:pt idx="10">
                  <c:v>7</c:v>
                </c:pt>
              </c:numCache>
            </c:numRef>
          </c:cat>
          <c:val>
            <c:numRef>
              <c:f>'EJE 1'!$I$16:$I$26</c:f>
              <c:numCache>
                <c:formatCode>General</c:formatCode>
                <c:ptCount val="11"/>
                <c:pt idx="0">
                  <c:v>2</c:v>
                </c:pt>
              </c:numCache>
            </c:numRef>
          </c:val>
          <c:extLst>
            <c:ext xmlns:c16="http://schemas.microsoft.com/office/drawing/2014/chart" uri="{C3380CC4-5D6E-409C-BE32-E72D297353CC}">
              <c16:uniqueId val="{00000001-A08E-8645-9E93-B51EEF27CFD5}"/>
            </c:ext>
          </c:extLst>
        </c:ser>
        <c:dLbls>
          <c:showLegendKey val="0"/>
          <c:showVal val="0"/>
          <c:showCatName val="0"/>
          <c:showSerName val="0"/>
          <c:showPercent val="0"/>
          <c:showBubbleSize val="0"/>
        </c:dLbls>
        <c:gapWidth val="182"/>
        <c:axId val="2086617840"/>
        <c:axId val="-2096592368"/>
      </c:barChart>
      <c:catAx>
        <c:axId val="2086617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EJES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592368"/>
        <c:crosses val="autoZero"/>
        <c:auto val="1"/>
        <c:lblAlgn val="ctr"/>
        <c:lblOffset val="100"/>
        <c:noMultiLvlLbl val="0"/>
      </c:catAx>
      <c:valAx>
        <c:axId val="-2096592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6617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363905</xdr:colOff>
      <xdr:row>32</xdr:row>
      <xdr:rowOff>87679</xdr:rowOff>
    </xdr:from>
    <xdr:to>
      <xdr:col>5</xdr:col>
      <xdr:colOff>283308</xdr:colOff>
      <xdr:row>46</xdr:row>
      <xdr:rowOff>95494</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308951</xdr:colOff>
      <xdr:row>32</xdr:row>
      <xdr:rowOff>99888</xdr:rowOff>
    </xdr:from>
    <xdr:to>
      <xdr:col>10</xdr:col>
      <xdr:colOff>1437297</xdr:colOff>
      <xdr:row>46</xdr:row>
      <xdr:rowOff>107703</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247894</xdr:colOff>
      <xdr:row>47</xdr:row>
      <xdr:rowOff>87678</xdr:rowOff>
    </xdr:from>
    <xdr:to>
      <xdr:col>9</xdr:col>
      <xdr:colOff>497009</xdr:colOff>
      <xdr:row>61</xdr:row>
      <xdr:rowOff>95493</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1561041</xdr:colOff>
      <xdr:row>0</xdr:row>
      <xdr:rowOff>0</xdr:rowOff>
    </xdr:from>
    <xdr:to>
      <xdr:col>20</xdr:col>
      <xdr:colOff>909211</xdr:colOff>
      <xdr:row>7</xdr:row>
      <xdr:rowOff>132291</xdr:rowOff>
    </xdr:to>
    <xdr:grpSp>
      <xdr:nvGrpSpPr>
        <xdr:cNvPr id="8" name="Group 7">
          <a:extLst>
            <a:ext uri="{FF2B5EF4-FFF2-40B4-BE49-F238E27FC236}">
              <a16:creationId xmlns:a16="http://schemas.microsoft.com/office/drawing/2014/main" id="{1D0FB8C8-EB17-FA46-B3F8-43C7E385D6B4}"/>
            </a:ext>
          </a:extLst>
        </xdr:cNvPr>
        <xdr:cNvGrpSpPr/>
      </xdr:nvGrpSpPr>
      <xdr:grpSpPr>
        <a:xfrm>
          <a:off x="12739687" y="0"/>
          <a:ext cx="11876191" cy="1428749"/>
          <a:chOff x="37920" y="309756"/>
          <a:chExt cx="6823177" cy="820853"/>
        </a:xfrm>
      </xdr:grpSpPr>
      <xdr:pic>
        <xdr:nvPicPr>
          <xdr:cNvPr id="9" name="Imagen 2">
            <a:extLst>
              <a:ext uri="{FF2B5EF4-FFF2-40B4-BE49-F238E27FC236}">
                <a16:creationId xmlns:a16="http://schemas.microsoft.com/office/drawing/2014/main" id="{8D7B4F34-A811-5C47-9EB8-DBC91316D234}"/>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53062" b="7547"/>
          <a:stretch/>
        </xdr:blipFill>
        <xdr:spPr>
          <a:xfrm>
            <a:off x="37920" y="309756"/>
            <a:ext cx="3460176" cy="820853"/>
          </a:xfrm>
          <a:prstGeom prst="rect">
            <a:avLst/>
          </a:prstGeom>
        </xdr:spPr>
      </xdr:pic>
      <xdr:pic>
        <xdr:nvPicPr>
          <xdr:cNvPr id="10" name="Picture 9">
            <a:extLst>
              <a:ext uri="{FF2B5EF4-FFF2-40B4-BE49-F238E27FC236}">
                <a16:creationId xmlns:a16="http://schemas.microsoft.com/office/drawing/2014/main" id="{05A94605-AB0B-7E43-A80F-D533B303B0CB}"/>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5528" t="19785" r="5372" b="20032"/>
          <a:stretch/>
        </xdr:blipFill>
        <xdr:spPr bwMode="auto">
          <a:xfrm>
            <a:off x="3577683" y="402683"/>
            <a:ext cx="3283414" cy="635000"/>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4059169</xdr:colOff>
      <xdr:row>6</xdr:row>
      <xdr:rowOff>161925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921"/>
        <a:stretch/>
      </xdr:blipFill>
      <xdr:spPr>
        <a:xfrm>
          <a:off x="0" y="0"/>
          <a:ext cx="8326369" cy="1304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EN%20YANZA/Downloads/09_xxx_procesogestionriesgos_v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YANZA.VICEPRESIDENCIA/Desktop/COORDINACI&#211;N%20DI&#193;LOGO%20NACIONAL/INFORMES%20MENSUALES/8.agosto/1.Informe%20de%20seguimeitno%20al%20cumplimiento%20de%20agendas/9.%20MATRIZ%20RIESGOS%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Instructivo"/>
      <sheetName val="2 - Identificacion Preliminar"/>
      <sheetName val="3 - Identificacion de riesgos"/>
      <sheetName val="4 - Planificacion y gestión"/>
      <sheetName val="Historico"/>
      <sheetName val="Análisis"/>
      <sheetName val="Matriz de Riesgos"/>
      <sheetName val="Parametros"/>
    </sheetNames>
    <sheetDataSet>
      <sheetData sheetId="0"/>
      <sheetData sheetId="1"/>
      <sheetData sheetId="2">
        <row r="11">
          <cell r="B11" t="str">
            <v>R001</v>
          </cell>
        </row>
        <row r="12">
          <cell r="B12" t="str">
            <v>R002</v>
          </cell>
        </row>
        <row r="13">
          <cell r="B13" t="str">
            <v>R003</v>
          </cell>
        </row>
        <row r="14">
          <cell r="B14" t="str">
            <v>R004</v>
          </cell>
        </row>
        <row r="15">
          <cell r="B15" t="str">
            <v>R005</v>
          </cell>
        </row>
        <row r="16">
          <cell r="B16" t="str">
            <v>R006</v>
          </cell>
        </row>
        <row r="17">
          <cell r="B17" t="str">
            <v>R007</v>
          </cell>
        </row>
        <row r="18">
          <cell r="B18" t="str">
            <v>R008</v>
          </cell>
        </row>
        <row r="19">
          <cell r="B19" t="str">
            <v>R009</v>
          </cell>
        </row>
        <row r="20">
          <cell r="B20" t="str">
            <v>R010</v>
          </cell>
        </row>
        <row r="21">
          <cell r="B21" t="str">
            <v>R011</v>
          </cell>
        </row>
        <row r="22">
          <cell r="B22" t="str">
            <v>R012</v>
          </cell>
        </row>
        <row r="23">
          <cell r="B23" t="str">
            <v>R013</v>
          </cell>
        </row>
        <row r="24">
          <cell r="B24" t="str">
            <v>R014</v>
          </cell>
        </row>
        <row r="25">
          <cell r="B25" t="str">
            <v>R015</v>
          </cell>
        </row>
        <row r="26">
          <cell r="B26" t="str">
            <v>R016</v>
          </cell>
        </row>
        <row r="27">
          <cell r="B27" t="str">
            <v>R017</v>
          </cell>
        </row>
        <row r="28">
          <cell r="B28" t="str">
            <v>R018</v>
          </cell>
        </row>
        <row r="29">
          <cell r="B29" t="str">
            <v>R019</v>
          </cell>
        </row>
        <row r="30">
          <cell r="B30" t="str">
            <v>R020</v>
          </cell>
        </row>
        <row r="31">
          <cell r="B31" t="str">
            <v>R021</v>
          </cell>
        </row>
        <row r="32">
          <cell r="B32" t="str">
            <v>R022</v>
          </cell>
        </row>
        <row r="33">
          <cell r="B33" t="str">
            <v>R023</v>
          </cell>
        </row>
        <row r="34">
          <cell r="B34" t="str">
            <v>R024</v>
          </cell>
        </row>
        <row r="35">
          <cell r="B35" t="str">
            <v>R025</v>
          </cell>
        </row>
        <row r="36">
          <cell r="B36" t="str">
            <v>R026</v>
          </cell>
        </row>
        <row r="37">
          <cell r="B37" t="str">
            <v>R027</v>
          </cell>
        </row>
        <row r="38">
          <cell r="B38" t="str">
            <v>R028</v>
          </cell>
        </row>
        <row r="39">
          <cell r="B39" t="str">
            <v>R029</v>
          </cell>
        </row>
        <row r="40">
          <cell r="B40" t="str">
            <v>R030</v>
          </cell>
        </row>
      </sheetData>
      <sheetData sheetId="3"/>
      <sheetData sheetId="4"/>
      <sheetData sheetId="5"/>
      <sheetData sheetId="6"/>
      <sheetData sheetId="7">
        <row r="15">
          <cell r="B15" t="str">
            <v>00 - EN GESTION</v>
          </cell>
          <cell r="E15">
            <v>0.2</v>
          </cell>
          <cell r="H15">
            <v>2</v>
          </cell>
        </row>
        <row r="16">
          <cell r="B16" t="str">
            <v>01 - ACTIVACION MITIGACION</v>
          </cell>
          <cell r="E16">
            <v>0.4</v>
          </cell>
          <cell r="H16">
            <v>4</v>
          </cell>
        </row>
        <row r="17">
          <cell r="B17" t="str">
            <v>02 - ACTIVACION CONTINGENCIA</v>
          </cell>
          <cell r="E17">
            <v>0.6</v>
          </cell>
          <cell r="H17">
            <v>6</v>
          </cell>
        </row>
        <row r="18">
          <cell r="B18" t="str">
            <v>98 - RESUELTO</v>
          </cell>
          <cell r="E18">
            <v>0.8</v>
          </cell>
          <cell r="H18">
            <v>8</v>
          </cell>
        </row>
        <row r="19">
          <cell r="B19" t="str">
            <v>99 - CERRADO</v>
          </cell>
          <cell r="E19">
            <v>1</v>
          </cell>
          <cell r="H19">
            <v>10</v>
          </cell>
        </row>
        <row r="25">
          <cell r="D25" t="str">
            <v>Gestión</v>
          </cell>
        </row>
        <row r="26">
          <cell r="D26" t="str">
            <v>Mitigación activada</v>
          </cell>
        </row>
        <row r="27">
          <cell r="D27" t="str">
            <v>Contingencia activada</v>
          </cell>
        </row>
        <row r="28">
          <cell r="D28" t="str">
            <v>Rechazado (no es un riesgo)</v>
          </cell>
        </row>
        <row r="29">
          <cell r="D29" t="str">
            <v>Asumido (se toman acciones correctivas si el riesgo ocurre)</v>
          </cell>
        </row>
        <row r="30">
          <cell r="D30" t="str">
            <v xml:space="preserve">Mitigación finalizada </v>
          </cell>
        </row>
        <row r="31">
          <cell r="D31" t="str">
            <v>Contingencia finalizada</v>
          </cell>
        </row>
        <row r="32">
          <cell r="D32" t="str">
            <v>Mitigación no satisfactoria</v>
          </cell>
        </row>
        <row r="33">
          <cell r="D33" t="str">
            <v>Contingencia no satisfactoria</v>
          </cell>
        </row>
        <row r="34">
          <cell r="D34" t="str">
            <v>El riesgo ha sido mitigado / La contingencia ha sido satisfactoria</v>
          </cell>
        </row>
        <row r="37">
          <cell r="D37" t="str">
            <v>1 - Cliente</v>
          </cell>
        </row>
        <row r="38">
          <cell r="D38" t="str">
            <v>1 - Usuario final</v>
          </cell>
        </row>
        <row r="39">
          <cell r="D39" t="str">
            <v>1 - Sponsors</v>
          </cell>
        </row>
        <row r="40">
          <cell r="D40" t="str">
            <v>1 - Recursos humanos</v>
          </cell>
        </row>
        <row r="41">
          <cell r="D41" t="str">
            <v>1 - Organización</v>
          </cell>
        </row>
        <row r="42">
          <cell r="D42" t="str">
            <v>1 - Habilidades</v>
          </cell>
        </row>
        <row r="43">
          <cell r="D43" t="str">
            <v>1 - Política</v>
          </cell>
        </row>
        <row r="44">
          <cell r="D44" t="str">
            <v>1 - Motivación</v>
          </cell>
        </row>
        <row r="45">
          <cell r="D45" t="str">
            <v>2 - Misión y Objetivos</v>
          </cell>
        </row>
        <row r="46">
          <cell r="D46" t="str">
            <v>2 - Toma de decisiones</v>
          </cell>
        </row>
        <row r="47">
          <cell r="D47" t="str">
            <v>2 - Características del proyecto</v>
          </cell>
        </row>
        <row r="48">
          <cell r="D48" t="str">
            <v>2 - Presupuesto, Costos y Cronograma</v>
          </cell>
        </row>
        <row r="49">
          <cell r="D49" t="str">
            <v>2 - Requerimientos</v>
          </cell>
        </row>
        <row r="50">
          <cell r="D50" t="str">
            <v>2 - Diseño</v>
          </cell>
        </row>
        <row r="51">
          <cell r="D51" t="str">
            <v>2 - Desarrollo</v>
          </cell>
        </row>
        <row r="52">
          <cell r="D52" t="str">
            <v>2 - Testing</v>
          </cell>
        </row>
        <row r="53">
          <cell r="D53" t="str">
            <v>3 - Seguridad</v>
          </cell>
        </row>
        <row r="54">
          <cell r="D54" t="str">
            <v>3 - Ambiente de Desarrollo y Testing</v>
          </cell>
        </row>
        <row r="55">
          <cell r="D55" t="str">
            <v>3 - Herramientas</v>
          </cell>
        </row>
        <row r="56">
          <cell r="D56" t="str">
            <v>3 - Distribución</v>
          </cell>
        </row>
        <row r="57">
          <cell r="D57" t="str">
            <v>3 - Soporte Técnico</v>
          </cell>
        </row>
        <row r="58">
          <cell r="D58" t="str">
            <v>3 - Ambiente Operativo</v>
          </cell>
        </row>
        <row r="59">
          <cell r="D59" t="str">
            <v>3 - Disponibilidad</v>
          </cell>
        </row>
        <row r="60">
          <cell r="D60" t="str">
            <v>4 - Legal</v>
          </cell>
        </row>
        <row r="61">
          <cell r="D61" t="str">
            <v>4 - Marco regulatorio</v>
          </cell>
        </row>
        <row r="62">
          <cell r="D62" t="str">
            <v>4 - Competencia</v>
          </cell>
        </row>
        <row r="63">
          <cell r="D63" t="str">
            <v>4 - Económico</v>
          </cell>
        </row>
        <row r="64">
          <cell r="D64" t="str">
            <v>4 - Tecnología</v>
          </cell>
        </row>
        <row r="65">
          <cell r="D65" t="str">
            <v>4 - Negocio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 1"/>
      <sheetName val="EJE 2"/>
      <sheetName val="EJE 3"/>
      <sheetName val="EJE 4"/>
      <sheetName val="EJE 5"/>
      <sheetName val="EJE 6"/>
      <sheetName val="EJE 7"/>
      <sheetName val="Hoja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tabSelected="1" topLeftCell="K1" zoomScale="96" zoomScaleNormal="96" zoomScalePageLayoutView="96" workbookViewId="0">
      <selection activeCell="L1" sqref="L1:U8"/>
    </sheetView>
  </sheetViews>
  <sheetFormatPr baseColWidth="10" defaultRowHeight="15" x14ac:dyDescent="0.2"/>
  <cols>
    <col min="1" max="1" width="11.5" customWidth="1"/>
    <col min="2" max="2" width="14.1640625" customWidth="1"/>
    <col min="3" max="4" width="11.5" customWidth="1"/>
    <col min="5" max="5" width="14.5" customWidth="1"/>
    <col min="6" max="6" width="11.5" customWidth="1"/>
    <col min="7" max="7" width="12.6640625" customWidth="1"/>
    <col min="8" max="8" width="17" customWidth="1"/>
    <col min="9" max="9" width="7" customWidth="1"/>
    <col min="10" max="10" width="12.5" customWidth="1"/>
    <col min="11" max="11" width="22.83203125" customWidth="1"/>
    <col min="12" max="12" width="26" customWidth="1"/>
    <col min="13" max="14" width="21.1640625" style="1" customWidth="1"/>
    <col min="15" max="17" width="14.83203125" customWidth="1"/>
    <col min="18" max="18" width="23.5" customWidth="1"/>
    <col min="19" max="19" width="17.5" customWidth="1"/>
    <col min="21" max="21" width="37.5" customWidth="1"/>
    <col min="22" max="22" width="25.83203125" customWidth="1"/>
    <col min="23" max="23" width="22.5" customWidth="1"/>
    <col min="24" max="24" width="36" customWidth="1"/>
  </cols>
  <sheetData>
    <row r="1" spans="1:24" x14ac:dyDescent="0.2">
      <c r="L1" s="103"/>
      <c r="M1" s="103"/>
      <c r="N1" s="103"/>
      <c r="O1" s="103"/>
      <c r="P1" s="103"/>
      <c r="Q1" s="103"/>
      <c r="R1" s="103"/>
      <c r="S1" s="103"/>
      <c r="T1" s="103"/>
      <c r="U1" s="103"/>
    </row>
    <row r="2" spans="1:24" x14ac:dyDescent="0.2">
      <c r="L2" s="103"/>
      <c r="M2" s="103"/>
      <c r="N2" s="103"/>
      <c r="O2" s="103"/>
      <c r="P2" s="103"/>
      <c r="Q2" s="103"/>
      <c r="R2" s="103"/>
      <c r="S2" s="103"/>
      <c r="T2" s="103"/>
      <c r="U2" s="103"/>
    </row>
    <row r="3" spans="1:24" x14ac:dyDescent="0.2">
      <c r="L3" s="103"/>
      <c r="M3" s="103"/>
      <c r="N3" s="103"/>
      <c r="O3" s="103"/>
      <c r="P3" s="103"/>
      <c r="Q3" s="103"/>
      <c r="R3" s="103"/>
      <c r="S3" s="103"/>
      <c r="T3" s="103"/>
      <c r="U3" s="103"/>
    </row>
    <row r="4" spans="1:24" x14ac:dyDescent="0.2">
      <c r="L4" s="103"/>
      <c r="M4" s="103"/>
      <c r="N4" s="103"/>
      <c r="O4" s="103"/>
      <c r="P4" s="103"/>
      <c r="Q4" s="103"/>
      <c r="R4" s="103"/>
      <c r="S4" s="103"/>
      <c r="T4" s="103"/>
      <c r="U4" s="103"/>
    </row>
    <row r="5" spans="1:24" x14ac:dyDescent="0.2">
      <c r="L5" s="103"/>
      <c r="M5" s="103"/>
      <c r="N5" s="103"/>
      <c r="O5" s="103"/>
      <c r="P5" s="103"/>
      <c r="Q5" s="103"/>
      <c r="R5" s="103"/>
      <c r="S5" s="103"/>
      <c r="T5" s="103"/>
      <c r="U5" s="103"/>
    </row>
    <row r="6" spans="1:24" x14ac:dyDescent="0.2">
      <c r="L6" s="103"/>
      <c r="M6" s="103"/>
      <c r="N6" s="103"/>
      <c r="O6" s="103"/>
      <c r="P6" s="103"/>
      <c r="Q6" s="103"/>
      <c r="R6" s="103"/>
      <c r="S6" s="103"/>
      <c r="T6" s="103"/>
      <c r="U6" s="103"/>
    </row>
    <row r="7" spans="1:24" x14ac:dyDescent="0.2">
      <c r="L7" s="103"/>
      <c r="M7" s="103"/>
      <c r="N7" s="103"/>
      <c r="O7" s="103"/>
      <c r="P7" s="103"/>
      <c r="Q7" s="103"/>
      <c r="R7" s="103"/>
      <c r="S7" s="103"/>
      <c r="T7" s="103"/>
      <c r="U7" s="103"/>
    </row>
    <row r="8" spans="1:24" x14ac:dyDescent="0.2">
      <c r="L8" s="103"/>
      <c r="M8" s="103"/>
      <c r="N8" s="103"/>
      <c r="O8" s="103"/>
      <c r="P8" s="103"/>
      <c r="Q8" s="103"/>
      <c r="R8" s="103"/>
      <c r="S8" s="103"/>
      <c r="T8" s="103"/>
      <c r="U8" s="103"/>
    </row>
    <row r="9" spans="1:24" ht="19" x14ac:dyDescent="0.25">
      <c r="L9" s="104" t="s">
        <v>18</v>
      </c>
      <c r="M9" s="104"/>
      <c r="N9" s="104"/>
      <c r="O9" s="104"/>
      <c r="P9" s="104"/>
      <c r="Q9" s="104"/>
      <c r="R9" s="104"/>
      <c r="S9" s="104"/>
      <c r="T9" s="104"/>
      <c r="U9" s="104"/>
    </row>
    <row r="10" spans="1:24" ht="19" x14ac:dyDescent="0.25">
      <c r="L10" s="104" t="s">
        <v>19</v>
      </c>
      <c r="M10" s="104"/>
      <c r="N10" s="104"/>
      <c r="O10" s="104"/>
      <c r="P10" s="104"/>
      <c r="Q10" s="104"/>
      <c r="R10" s="104"/>
      <c r="S10" s="104"/>
      <c r="T10" s="104"/>
      <c r="U10" s="104"/>
    </row>
    <row r="11" spans="1:24" ht="19" x14ac:dyDescent="0.25">
      <c r="L11" s="104" t="s">
        <v>91</v>
      </c>
      <c r="M11" s="104"/>
      <c r="N11" s="104"/>
      <c r="O11" s="104"/>
      <c r="P11" s="104"/>
      <c r="Q11" s="104"/>
      <c r="R11" s="104"/>
      <c r="S11" s="104"/>
      <c r="T11" s="104"/>
      <c r="U11" s="104"/>
    </row>
    <row r="12" spans="1:24" ht="16" thickBot="1" x14ac:dyDescent="0.25">
      <c r="L12" s="4"/>
    </row>
    <row r="13" spans="1:24" s="85" customFormat="1" x14ac:dyDescent="0.2">
      <c r="A13" s="91" t="s">
        <v>57</v>
      </c>
      <c r="B13" s="105" t="s">
        <v>63</v>
      </c>
      <c r="C13" s="106"/>
      <c r="D13" s="106"/>
      <c r="E13" s="106"/>
      <c r="F13" s="106"/>
      <c r="G13" s="106"/>
      <c r="H13" s="106"/>
      <c r="I13" s="106"/>
      <c r="J13" s="106"/>
      <c r="K13" s="106"/>
      <c r="L13" s="109" t="s">
        <v>64</v>
      </c>
      <c r="M13" s="109"/>
      <c r="N13" s="109"/>
      <c r="O13" s="109"/>
      <c r="P13" s="109"/>
      <c r="Q13" s="109"/>
      <c r="R13" s="111" t="s">
        <v>65</v>
      </c>
      <c r="S13" s="111"/>
      <c r="T13" s="111"/>
      <c r="U13" s="111"/>
      <c r="V13" s="111"/>
      <c r="W13" s="111"/>
      <c r="X13" s="112"/>
    </row>
    <row r="14" spans="1:24" s="85" customFormat="1" x14ac:dyDescent="0.2">
      <c r="A14" s="92"/>
      <c r="B14" s="86" t="s">
        <v>60</v>
      </c>
      <c r="C14" s="86" t="s">
        <v>61</v>
      </c>
      <c r="D14" s="86" t="s">
        <v>62</v>
      </c>
      <c r="E14" s="86" t="s">
        <v>60</v>
      </c>
      <c r="F14" s="86" t="s">
        <v>61</v>
      </c>
      <c r="G14" s="86" t="s">
        <v>62</v>
      </c>
      <c r="H14" s="86" t="s">
        <v>60</v>
      </c>
      <c r="I14" s="86" t="s">
        <v>61</v>
      </c>
      <c r="J14" s="86" t="s">
        <v>62</v>
      </c>
      <c r="K14" s="107" t="s">
        <v>14</v>
      </c>
      <c r="L14" s="110"/>
      <c r="M14" s="110"/>
      <c r="N14" s="110"/>
      <c r="O14" s="110"/>
      <c r="P14" s="110"/>
      <c r="Q14" s="110"/>
      <c r="R14" s="113"/>
      <c r="S14" s="113"/>
      <c r="T14" s="113"/>
      <c r="U14" s="113"/>
      <c r="V14" s="113"/>
      <c r="W14" s="113"/>
      <c r="X14" s="114"/>
    </row>
    <row r="15" spans="1:24" s="85" customFormat="1" ht="51.75" customHeight="1" thickBot="1" x14ac:dyDescent="0.25">
      <c r="A15" s="93"/>
      <c r="B15" s="87" t="s">
        <v>82</v>
      </c>
      <c r="C15" s="88">
        <v>1</v>
      </c>
      <c r="D15" s="88">
        <v>1</v>
      </c>
      <c r="E15" s="89" t="s">
        <v>83</v>
      </c>
      <c r="F15" s="90">
        <v>2</v>
      </c>
      <c r="G15" s="90">
        <v>2</v>
      </c>
      <c r="H15" s="89" t="s">
        <v>84</v>
      </c>
      <c r="I15" s="88">
        <v>2</v>
      </c>
      <c r="J15" s="88">
        <v>2</v>
      </c>
      <c r="K15" s="108"/>
      <c r="L15" s="33" t="s">
        <v>0</v>
      </c>
      <c r="M15" s="33" t="s">
        <v>1</v>
      </c>
      <c r="N15" s="33" t="s">
        <v>5</v>
      </c>
      <c r="O15" s="33" t="s">
        <v>2</v>
      </c>
      <c r="P15" s="33" t="s">
        <v>76</v>
      </c>
      <c r="Q15" s="34" t="s">
        <v>77</v>
      </c>
      <c r="R15" s="33" t="s">
        <v>59</v>
      </c>
      <c r="S15" s="2" t="s">
        <v>3</v>
      </c>
      <c r="T15" s="33" t="s">
        <v>4</v>
      </c>
      <c r="U15" s="33" t="s">
        <v>78</v>
      </c>
      <c r="V15" s="33" t="s">
        <v>79</v>
      </c>
      <c r="W15" s="33" t="s">
        <v>58</v>
      </c>
      <c r="X15" s="35" t="s">
        <v>14</v>
      </c>
    </row>
    <row r="16" spans="1:24" s="84" customFormat="1" ht="135" customHeight="1" x14ac:dyDescent="0.2">
      <c r="A16" s="83">
        <v>1</v>
      </c>
      <c r="B16" s="70">
        <v>2</v>
      </c>
      <c r="C16" s="70">
        <f>C15</f>
        <v>1</v>
      </c>
      <c r="D16" s="70">
        <f>C16-B16</f>
        <v>-1</v>
      </c>
      <c r="E16" s="70">
        <v>2</v>
      </c>
      <c r="F16" s="70">
        <f>F15</f>
        <v>2</v>
      </c>
      <c r="G16" s="70">
        <f>F16-E16</f>
        <v>0</v>
      </c>
      <c r="H16" s="70">
        <v>2</v>
      </c>
      <c r="I16" s="70">
        <f>I15</f>
        <v>2</v>
      </c>
      <c r="J16" s="70">
        <f>I16-H16</f>
        <v>0</v>
      </c>
      <c r="K16" s="71" t="s">
        <v>66</v>
      </c>
      <c r="L16" s="72" t="s">
        <v>6</v>
      </c>
      <c r="M16" s="73" t="str">
        <f>VLOOKUP(L16,Hoja2!A$14:B$27,2,FALSE)</f>
        <v>Económico</v>
      </c>
      <c r="N16" s="74" t="s">
        <v>67</v>
      </c>
      <c r="O16" s="75">
        <v>0.8</v>
      </c>
      <c r="P16" s="76">
        <v>6</v>
      </c>
      <c r="Q16" s="77">
        <f t="shared" ref="Q16" si="0">ROUND(O16*P16,2)</f>
        <v>4.8</v>
      </c>
      <c r="R16" s="78" t="s">
        <v>80</v>
      </c>
      <c r="S16" s="79" t="s">
        <v>53</v>
      </c>
      <c r="T16" s="78">
        <v>43738</v>
      </c>
      <c r="U16" s="80"/>
      <c r="V16" s="81"/>
      <c r="W16" s="81"/>
      <c r="X16" s="82" t="s">
        <v>81</v>
      </c>
    </row>
    <row r="17" spans="1:24" ht="19" x14ac:dyDescent="0.25">
      <c r="A17" s="26">
        <v>2</v>
      </c>
      <c r="B17" s="60"/>
      <c r="C17" s="60"/>
      <c r="D17" s="60"/>
      <c r="E17" s="62"/>
      <c r="F17" s="60"/>
      <c r="G17" s="60"/>
      <c r="H17" s="60"/>
      <c r="I17" s="60"/>
      <c r="J17" s="60"/>
      <c r="K17" s="63"/>
      <c r="L17" s="37"/>
      <c r="M17" s="57"/>
      <c r="N17" s="58"/>
      <c r="O17" s="39"/>
      <c r="P17" s="40"/>
      <c r="Q17" s="41"/>
      <c r="R17" s="43"/>
      <c r="S17" s="42"/>
      <c r="T17" s="43"/>
      <c r="U17" s="64"/>
      <c r="V17" s="65"/>
      <c r="W17" s="65"/>
      <c r="X17" s="66"/>
    </row>
    <row r="18" spans="1:24" ht="19" x14ac:dyDescent="0.25">
      <c r="A18" s="26"/>
      <c r="B18" s="60"/>
      <c r="C18" s="60"/>
      <c r="D18" s="60"/>
      <c r="E18" s="62"/>
      <c r="F18" s="60"/>
      <c r="G18" s="60"/>
      <c r="H18" s="60"/>
      <c r="I18" s="60"/>
      <c r="J18" s="60"/>
      <c r="K18" s="63"/>
      <c r="L18" s="37"/>
      <c r="M18" s="57"/>
      <c r="N18" s="59"/>
      <c r="O18" s="39"/>
      <c r="P18" s="40"/>
      <c r="Q18" s="41"/>
      <c r="R18" s="43"/>
      <c r="S18" s="42"/>
      <c r="T18" s="43"/>
      <c r="U18" s="64"/>
      <c r="V18" s="65"/>
      <c r="W18" s="65"/>
      <c r="X18" s="61"/>
    </row>
    <row r="19" spans="1:24" ht="19" x14ac:dyDescent="0.25">
      <c r="A19" s="27">
        <v>3</v>
      </c>
      <c r="B19" s="60"/>
      <c r="C19" s="60"/>
      <c r="D19" s="60"/>
      <c r="E19" s="62"/>
      <c r="F19" s="60"/>
      <c r="G19" s="60"/>
      <c r="H19" s="60"/>
      <c r="I19" s="60"/>
      <c r="J19" s="60"/>
      <c r="K19" s="63"/>
      <c r="L19" s="37"/>
      <c r="M19" s="57"/>
      <c r="N19" s="59"/>
      <c r="O19" s="39"/>
      <c r="P19" s="40"/>
      <c r="Q19" s="41"/>
      <c r="R19" s="43"/>
      <c r="S19" s="42"/>
      <c r="T19" s="43"/>
      <c r="U19" s="64"/>
      <c r="V19" s="65"/>
      <c r="W19" s="65"/>
      <c r="X19" s="61"/>
    </row>
    <row r="20" spans="1:24" ht="19" x14ac:dyDescent="0.25">
      <c r="A20" s="28">
        <v>4</v>
      </c>
      <c r="B20" s="60"/>
      <c r="C20" s="60"/>
      <c r="D20" s="60"/>
      <c r="E20" s="62"/>
      <c r="F20" s="60"/>
      <c r="G20" s="60"/>
      <c r="H20" s="60"/>
      <c r="I20" s="60"/>
      <c r="J20" s="60"/>
      <c r="K20" s="63"/>
      <c r="L20" s="37"/>
      <c r="M20" s="57"/>
      <c r="N20" s="59"/>
      <c r="O20" s="39"/>
      <c r="P20" s="40"/>
      <c r="Q20" s="41"/>
      <c r="R20" s="43"/>
      <c r="S20" s="42"/>
      <c r="T20" s="43"/>
      <c r="U20" s="64"/>
      <c r="V20" s="65"/>
      <c r="W20" s="65"/>
      <c r="X20" s="61"/>
    </row>
    <row r="21" spans="1:24" ht="19" x14ac:dyDescent="0.25">
      <c r="A21" s="28"/>
      <c r="B21" s="60"/>
      <c r="C21" s="60"/>
      <c r="D21" s="60"/>
      <c r="E21" s="62"/>
      <c r="F21" s="60"/>
      <c r="G21" s="60"/>
      <c r="H21" s="60"/>
      <c r="I21" s="60"/>
      <c r="J21" s="60"/>
      <c r="K21" s="63"/>
      <c r="L21" s="37"/>
      <c r="M21" s="57"/>
      <c r="N21" s="59"/>
      <c r="O21" s="39"/>
      <c r="P21" s="40"/>
      <c r="Q21" s="41"/>
      <c r="R21" s="43"/>
      <c r="S21" s="42"/>
      <c r="T21" s="43"/>
      <c r="U21" s="64"/>
      <c r="V21" s="65"/>
      <c r="W21" s="65"/>
      <c r="X21" s="61"/>
    </row>
    <row r="22" spans="1:24" ht="19" x14ac:dyDescent="0.25">
      <c r="A22" s="29">
        <v>5</v>
      </c>
      <c r="B22" s="60"/>
      <c r="C22" s="60"/>
      <c r="D22" s="60"/>
      <c r="E22" s="62"/>
      <c r="F22" s="60"/>
      <c r="G22" s="60"/>
      <c r="H22" s="60"/>
      <c r="I22" s="60"/>
      <c r="J22" s="60"/>
      <c r="K22" s="67"/>
      <c r="L22" s="37"/>
      <c r="M22" s="57"/>
      <c r="N22" s="59"/>
      <c r="O22" s="39"/>
      <c r="P22" s="40"/>
      <c r="Q22" s="41"/>
      <c r="R22" s="43"/>
      <c r="S22" s="42"/>
      <c r="T22" s="43"/>
      <c r="U22" s="64"/>
      <c r="V22" s="65"/>
      <c r="W22" s="65"/>
      <c r="X22" s="61"/>
    </row>
    <row r="23" spans="1:24" ht="19" x14ac:dyDescent="0.25">
      <c r="A23" s="29"/>
      <c r="B23" s="60"/>
      <c r="C23" s="60"/>
      <c r="D23" s="60"/>
      <c r="E23" s="62"/>
      <c r="F23" s="60"/>
      <c r="G23" s="60"/>
      <c r="H23" s="60"/>
      <c r="I23" s="60"/>
      <c r="J23" s="60"/>
      <c r="K23" s="63"/>
      <c r="L23" s="37"/>
      <c r="M23" s="57"/>
      <c r="N23" s="59"/>
      <c r="O23" s="39"/>
      <c r="P23" s="40"/>
      <c r="Q23" s="41"/>
      <c r="R23" s="43"/>
      <c r="S23" s="42"/>
      <c r="T23" s="43"/>
      <c r="U23" s="64"/>
      <c r="V23" s="65"/>
      <c r="W23" s="65"/>
      <c r="X23" s="61"/>
    </row>
    <row r="24" spans="1:24" ht="19" x14ac:dyDescent="0.25">
      <c r="A24" s="30">
        <v>6</v>
      </c>
      <c r="B24" s="60"/>
      <c r="C24" s="60"/>
      <c r="D24" s="60"/>
      <c r="E24" s="62"/>
      <c r="F24" s="60"/>
      <c r="G24" s="60"/>
      <c r="H24" s="60"/>
      <c r="I24" s="60"/>
      <c r="J24" s="60"/>
      <c r="K24" s="63"/>
      <c r="L24" s="37"/>
      <c r="M24" s="57"/>
      <c r="N24" s="59"/>
      <c r="O24" s="39"/>
      <c r="P24" s="40"/>
      <c r="Q24" s="41"/>
      <c r="R24" s="43"/>
      <c r="S24" s="42"/>
      <c r="T24" s="43"/>
      <c r="U24" s="64"/>
      <c r="V24" s="65"/>
      <c r="W24" s="65"/>
      <c r="X24" s="61"/>
    </row>
    <row r="25" spans="1:24" ht="19" x14ac:dyDescent="0.25">
      <c r="A25" s="30"/>
      <c r="B25" s="60"/>
      <c r="C25" s="60"/>
      <c r="D25" s="60"/>
      <c r="E25" s="62"/>
      <c r="F25" s="60"/>
      <c r="G25" s="60"/>
      <c r="H25" s="60"/>
      <c r="I25" s="60"/>
      <c r="J25" s="60"/>
      <c r="K25" s="63"/>
      <c r="L25" s="37"/>
      <c r="M25" s="57"/>
      <c r="N25" s="59"/>
      <c r="O25" s="39"/>
      <c r="P25" s="40"/>
      <c r="Q25" s="41"/>
      <c r="R25" s="43"/>
      <c r="S25" s="42"/>
      <c r="T25" s="43"/>
      <c r="U25" s="64"/>
      <c r="V25" s="65"/>
      <c r="W25" s="65"/>
      <c r="X25" s="61"/>
    </row>
    <row r="26" spans="1:24" ht="19" x14ac:dyDescent="0.25">
      <c r="A26" s="31">
        <v>7</v>
      </c>
      <c r="B26" s="60"/>
      <c r="C26" s="60"/>
      <c r="D26" s="60"/>
      <c r="E26" s="62"/>
      <c r="F26" s="60"/>
      <c r="G26" s="60"/>
      <c r="H26" s="60"/>
      <c r="I26" s="60"/>
      <c r="J26" s="60"/>
      <c r="K26" s="63"/>
      <c r="L26" s="37"/>
      <c r="M26" s="57"/>
      <c r="N26" s="59"/>
      <c r="O26" s="39"/>
      <c r="P26" s="40"/>
      <c r="Q26" s="41"/>
      <c r="R26" s="43"/>
      <c r="S26" s="42"/>
      <c r="T26" s="43"/>
      <c r="U26" s="64"/>
      <c r="V26" s="65"/>
      <c r="W26" s="65"/>
      <c r="X26" s="61"/>
    </row>
    <row r="27" spans="1:24" ht="20" thickBot="1" x14ac:dyDescent="0.3">
      <c r="A27" s="32"/>
      <c r="B27" s="60"/>
      <c r="C27" s="60"/>
      <c r="D27" s="60"/>
      <c r="E27" s="62"/>
      <c r="F27" s="60"/>
      <c r="G27" s="60"/>
      <c r="H27" s="60"/>
      <c r="I27" s="60"/>
      <c r="J27" s="60"/>
      <c r="K27" s="68"/>
      <c r="L27" s="37"/>
      <c r="M27" s="57"/>
      <c r="N27" s="59"/>
      <c r="O27" s="39"/>
      <c r="P27" s="40"/>
      <c r="Q27" s="41"/>
      <c r="R27" s="43"/>
      <c r="S27" s="42"/>
      <c r="T27" s="43"/>
      <c r="U27" s="64"/>
      <c r="V27" s="65"/>
      <c r="W27" s="65"/>
      <c r="X27" s="61"/>
    </row>
    <row r="28" spans="1:24" ht="19" x14ac:dyDescent="0.25">
      <c r="A28" s="31"/>
      <c r="B28" s="69"/>
      <c r="C28" s="69"/>
      <c r="D28" s="69"/>
      <c r="E28" s="69"/>
      <c r="F28" s="69"/>
      <c r="G28" s="69"/>
      <c r="H28" s="69"/>
      <c r="I28" s="69"/>
      <c r="J28" s="69"/>
      <c r="K28" s="69"/>
      <c r="L28" s="37"/>
      <c r="M28" s="57"/>
      <c r="N28" s="38"/>
      <c r="O28" s="39"/>
      <c r="P28" s="40"/>
      <c r="Q28" s="41"/>
      <c r="R28" s="44"/>
      <c r="S28" s="42"/>
      <c r="T28" s="43"/>
      <c r="U28" s="38"/>
      <c r="V28" s="38"/>
      <c r="W28" s="38"/>
      <c r="X28" s="61"/>
    </row>
    <row r="29" spans="1:24" s="46" customFormat="1" ht="19" x14ac:dyDescent="0.25">
      <c r="A29" s="45"/>
      <c r="L29" s="47"/>
      <c r="M29" s="48"/>
      <c r="N29" s="47"/>
      <c r="O29" s="49"/>
      <c r="P29" s="50"/>
      <c r="Q29" s="51"/>
      <c r="R29" s="52"/>
      <c r="S29" s="53"/>
      <c r="T29" s="54"/>
      <c r="U29" s="55"/>
      <c r="V29" s="55"/>
      <c r="W29" s="55"/>
      <c r="X29" s="56"/>
    </row>
    <row r="30" spans="1:24" s="46" customFormat="1" ht="19" x14ac:dyDescent="0.25">
      <c r="A30" s="45"/>
      <c r="L30" s="47"/>
      <c r="M30" s="48"/>
      <c r="N30" s="47"/>
      <c r="O30" s="49"/>
      <c r="P30" s="50"/>
      <c r="Q30" s="51"/>
      <c r="R30" s="52"/>
      <c r="S30" s="53"/>
      <c r="T30" s="54"/>
      <c r="U30" s="55"/>
      <c r="V30" s="55"/>
      <c r="W30" s="55"/>
      <c r="X30" s="56"/>
    </row>
    <row r="31" spans="1:24" s="46" customFormat="1" ht="20" thickBot="1" x14ac:dyDescent="0.3">
      <c r="A31" s="45"/>
      <c r="L31" s="47"/>
      <c r="M31" s="48"/>
      <c r="N31" s="47"/>
      <c r="O31" s="49"/>
      <c r="P31" s="50"/>
      <c r="Q31" s="51"/>
      <c r="R31" s="52"/>
      <c r="S31" s="53"/>
      <c r="T31" s="54"/>
      <c r="U31" s="55"/>
      <c r="V31" s="55"/>
      <c r="W31" s="55"/>
      <c r="X31" s="56"/>
    </row>
    <row r="32" spans="1:24" x14ac:dyDescent="0.2">
      <c r="B32" s="94"/>
      <c r="C32" s="95"/>
      <c r="D32" s="95"/>
      <c r="E32" s="95"/>
      <c r="F32" s="95"/>
      <c r="G32" s="95"/>
      <c r="H32" s="95"/>
      <c r="I32" s="95"/>
      <c r="J32" s="95"/>
      <c r="K32" s="96"/>
      <c r="N32" s="23"/>
    </row>
    <row r="33" spans="2:14" x14ac:dyDescent="0.2">
      <c r="B33" s="97"/>
      <c r="C33" s="98"/>
      <c r="D33" s="98"/>
      <c r="E33" s="98"/>
      <c r="F33" s="98"/>
      <c r="G33" s="98"/>
      <c r="H33" s="98"/>
      <c r="I33" s="98"/>
      <c r="J33" s="98"/>
      <c r="K33" s="99"/>
      <c r="M33" s="24"/>
      <c r="N33" s="25"/>
    </row>
    <row r="34" spans="2:14" x14ac:dyDescent="0.2">
      <c r="B34" s="97"/>
      <c r="C34" s="98"/>
      <c r="D34" s="98"/>
      <c r="E34" s="98"/>
      <c r="F34" s="98"/>
      <c r="G34" s="98"/>
      <c r="H34" s="98"/>
      <c r="I34" s="98"/>
      <c r="J34" s="98"/>
      <c r="K34" s="99"/>
      <c r="M34" s="24"/>
      <c r="N34" s="25"/>
    </row>
    <row r="35" spans="2:14" x14ac:dyDescent="0.2">
      <c r="B35" s="97"/>
      <c r="C35" s="98"/>
      <c r="D35" s="98"/>
      <c r="E35" s="98"/>
      <c r="F35" s="98"/>
      <c r="G35" s="98"/>
      <c r="H35" s="98"/>
      <c r="I35" s="98"/>
      <c r="J35" s="98"/>
      <c r="K35" s="99"/>
      <c r="M35" s="24"/>
      <c r="N35" s="25"/>
    </row>
    <row r="36" spans="2:14" x14ac:dyDescent="0.2">
      <c r="B36" s="97"/>
      <c r="C36" s="98"/>
      <c r="D36" s="98"/>
      <c r="E36" s="98"/>
      <c r="F36" s="98"/>
      <c r="G36" s="98"/>
      <c r="H36" s="98"/>
      <c r="I36" s="98"/>
      <c r="J36" s="98"/>
      <c r="K36" s="99"/>
    </row>
    <row r="37" spans="2:14" x14ac:dyDescent="0.2">
      <c r="B37" s="97"/>
      <c r="C37" s="98"/>
      <c r="D37" s="98"/>
      <c r="E37" s="98"/>
      <c r="F37" s="98"/>
      <c r="G37" s="98"/>
      <c r="H37" s="98"/>
      <c r="I37" s="98"/>
      <c r="J37" s="98"/>
      <c r="K37" s="99"/>
    </row>
    <row r="38" spans="2:14" x14ac:dyDescent="0.2">
      <c r="B38" s="97"/>
      <c r="C38" s="98"/>
      <c r="D38" s="98"/>
      <c r="E38" s="98"/>
      <c r="F38" s="98"/>
      <c r="G38" s="98"/>
      <c r="H38" s="98"/>
      <c r="I38" s="98"/>
      <c r="J38" s="98"/>
      <c r="K38" s="99"/>
    </row>
    <row r="39" spans="2:14" x14ac:dyDescent="0.2">
      <c r="B39" s="97"/>
      <c r="C39" s="98"/>
      <c r="D39" s="98"/>
      <c r="E39" s="98"/>
      <c r="F39" s="98"/>
      <c r="G39" s="98"/>
      <c r="H39" s="98"/>
      <c r="I39" s="98"/>
      <c r="J39" s="98"/>
      <c r="K39" s="99"/>
    </row>
    <row r="40" spans="2:14" x14ac:dyDescent="0.2">
      <c r="B40" s="97"/>
      <c r="C40" s="98"/>
      <c r="D40" s="98"/>
      <c r="E40" s="98"/>
      <c r="F40" s="98"/>
      <c r="G40" s="98"/>
      <c r="H40" s="98"/>
      <c r="I40" s="98"/>
      <c r="J40" s="98"/>
      <c r="K40" s="99"/>
    </row>
    <row r="41" spans="2:14" x14ac:dyDescent="0.2">
      <c r="B41" s="97"/>
      <c r="C41" s="98"/>
      <c r="D41" s="98"/>
      <c r="E41" s="98"/>
      <c r="F41" s="98"/>
      <c r="G41" s="98"/>
      <c r="H41" s="98"/>
      <c r="I41" s="98"/>
      <c r="J41" s="98"/>
      <c r="K41" s="99"/>
    </row>
    <row r="42" spans="2:14" x14ac:dyDescent="0.2">
      <c r="B42" s="97"/>
      <c r="C42" s="98"/>
      <c r="D42" s="98"/>
      <c r="E42" s="98"/>
      <c r="F42" s="98"/>
      <c r="G42" s="98"/>
      <c r="H42" s="98"/>
      <c r="I42" s="98"/>
      <c r="J42" s="98"/>
      <c r="K42" s="99"/>
    </row>
    <row r="43" spans="2:14" x14ac:dyDescent="0.2">
      <c r="B43" s="97"/>
      <c r="C43" s="98"/>
      <c r="D43" s="98"/>
      <c r="E43" s="98"/>
      <c r="F43" s="98"/>
      <c r="G43" s="98"/>
      <c r="H43" s="98"/>
      <c r="I43" s="98"/>
      <c r="J43" s="98"/>
      <c r="K43" s="99"/>
    </row>
    <row r="44" spans="2:14" x14ac:dyDescent="0.2">
      <c r="B44" s="97"/>
      <c r="C44" s="98"/>
      <c r="D44" s="98"/>
      <c r="E44" s="98"/>
      <c r="F44" s="98"/>
      <c r="G44" s="98"/>
      <c r="H44" s="98"/>
      <c r="I44" s="98"/>
      <c r="J44" s="98"/>
      <c r="K44" s="99"/>
    </row>
    <row r="45" spans="2:14" x14ac:dyDescent="0.2">
      <c r="B45" s="97"/>
      <c r="C45" s="98"/>
      <c r="D45" s="98"/>
      <c r="E45" s="98"/>
      <c r="F45" s="98"/>
      <c r="G45" s="98"/>
      <c r="H45" s="98"/>
      <c r="I45" s="98"/>
      <c r="J45" s="98"/>
      <c r="K45" s="99"/>
    </row>
    <row r="46" spans="2:14" x14ac:dyDescent="0.2">
      <c r="B46" s="97"/>
      <c r="C46" s="98"/>
      <c r="D46" s="98"/>
      <c r="E46" s="98"/>
      <c r="F46" s="98"/>
      <c r="G46" s="98"/>
      <c r="H46" s="98"/>
      <c r="I46" s="98"/>
      <c r="J46" s="98"/>
      <c r="K46" s="99"/>
    </row>
    <row r="47" spans="2:14" x14ac:dyDescent="0.2">
      <c r="B47" s="97"/>
      <c r="C47" s="98"/>
      <c r="D47" s="98"/>
      <c r="E47" s="98"/>
      <c r="F47" s="98"/>
      <c r="G47" s="98"/>
      <c r="H47" s="98"/>
      <c r="I47" s="98"/>
      <c r="J47" s="98"/>
      <c r="K47" s="99"/>
    </row>
    <row r="48" spans="2:14" x14ac:dyDescent="0.2">
      <c r="B48" s="97"/>
      <c r="C48" s="98"/>
      <c r="D48" s="98"/>
      <c r="E48" s="98"/>
      <c r="F48" s="98"/>
      <c r="G48" s="98"/>
      <c r="H48" s="98"/>
      <c r="I48" s="98"/>
      <c r="J48" s="98"/>
      <c r="K48" s="99"/>
    </row>
    <row r="49" spans="2:11" x14ac:dyDescent="0.2">
      <c r="B49" s="97"/>
      <c r="C49" s="98"/>
      <c r="D49" s="98"/>
      <c r="E49" s="98"/>
      <c r="F49" s="98"/>
      <c r="G49" s="98"/>
      <c r="H49" s="98"/>
      <c r="I49" s="98"/>
      <c r="J49" s="98"/>
      <c r="K49" s="99"/>
    </row>
    <row r="50" spans="2:11" x14ac:dyDescent="0.2">
      <c r="B50" s="97"/>
      <c r="C50" s="98"/>
      <c r="D50" s="98"/>
      <c r="E50" s="98"/>
      <c r="F50" s="98"/>
      <c r="G50" s="98"/>
      <c r="H50" s="98"/>
      <c r="I50" s="98"/>
      <c r="J50" s="98"/>
      <c r="K50" s="99"/>
    </row>
    <row r="51" spans="2:11" x14ac:dyDescent="0.2">
      <c r="B51" s="97"/>
      <c r="C51" s="98"/>
      <c r="D51" s="98"/>
      <c r="E51" s="98"/>
      <c r="F51" s="98"/>
      <c r="G51" s="98"/>
      <c r="H51" s="98"/>
      <c r="I51" s="98"/>
      <c r="J51" s="98"/>
      <c r="K51" s="99"/>
    </row>
    <row r="52" spans="2:11" x14ac:dyDescent="0.2">
      <c r="B52" s="97"/>
      <c r="C52" s="98"/>
      <c r="D52" s="98"/>
      <c r="E52" s="98"/>
      <c r="F52" s="98"/>
      <c r="G52" s="98"/>
      <c r="H52" s="98"/>
      <c r="I52" s="98"/>
      <c r="J52" s="98"/>
      <c r="K52" s="99"/>
    </row>
    <row r="53" spans="2:11" x14ac:dyDescent="0.2">
      <c r="B53" s="97"/>
      <c r="C53" s="98"/>
      <c r="D53" s="98"/>
      <c r="E53" s="98"/>
      <c r="F53" s="98"/>
      <c r="G53" s="98"/>
      <c r="H53" s="98"/>
      <c r="I53" s="98"/>
      <c r="J53" s="98"/>
      <c r="K53" s="99"/>
    </row>
    <row r="54" spans="2:11" x14ac:dyDescent="0.2">
      <c r="B54" s="97"/>
      <c r="C54" s="98"/>
      <c r="D54" s="98"/>
      <c r="E54" s="98"/>
      <c r="F54" s="98"/>
      <c r="G54" s="98"/>
      <c r="H54" s="98"/>
      <c r="I54" s="98"/>
      <c r="J54" s="98"/>
      <c r="K54" s="99"/>
    </row>
    <row r="55" spans="2:11" x14ac:dyDescent="0.2">
      <c r="B55" s="97"/>
      <c r="C55" s="98"/>
      <c r="D55" s="98"/>
      <c r="E55" s="98"/>
      <c r="F55" s="98"/>
      <c r="G55" s="98"/>
      <c r="H55" s="98"/>
      <c r="I55" s="98"/>
      <c r="J55" s="98"/>
      <c r="K55" s="99"/>
    </row>
    <row r="56" spans="2:11" x14ac:dyDescent="0.2">
      <c r="B56" s="97"/>
      <c r="C56" s="98"/>
      <c r="D56" s="98"/>
      <c r="E56" s="98"/>
      <c r="F56" s="98"/>
      <c r="G56" s="98"/>
      <c r="H56" s="98"/>
      <c r="I56" s="98"/>
      <c r="J56" s="98"/>
      <c r="K56" s="99"/>
    </row>
    <row r="57" spans="2:11" x14ac:dyDescent="0.2">
      <c r="B57" s="97"/>
      <c r="C57" s="98"/>
      <c r="D57" s="98"/>
      <c r="E57" s="98"/>
      <c r="F57" s="98"/>
      <c r="G57" s="98"/>
      <c r="H57" s="98"/>
      <c r="I57" s="98"/>
      <c r="J57" s="98"/>
      <c r="K57" s="99"/>
    </row>
    <row r="58" spans="2:11" x14ac:dyDescent="0.2">
      <c r="B58" s="97"/>
      <c r="C58" s="98"/>
      <c r="D58" s="98"/>
      <c r="E58" s="98"/>
      <c r="F58" s="98"/>
      <c r="G58" s="98"/>
      <c r="H58" s="98"/>
      <c r="I58" s="98"/>
      <c r="J58" s="98"/>
      <c r="K58" s="99"/>
    </row>
    <row r="59" spans="2:11" x14ac:dyDescent="0.2">
      <c r="B59" s="97"/>
      <c r="C59" s="98"/>
      <c r="D59" s="98"/>
      <c r="E59" s="98"/>
      <c r="F59" s="98"/>
      <c r="G59" s="98"/>
      <c r="H59" s="98"/>
      <c r="I59" s="98"/>
      <c r="J59" s="98"/>
      <c r="K59" s="99"/>
    </row>
    <row r="60" spans="2:11" x14ac:dyDescent="0.2">
      <c r="B60" s="97"/>
      <c r="C60" s="98"/>
      <c r="D60" s="98"/>
      <c r="E60" s="98"/>
      <c r="F60" s="98"/>
      <c r="G60" s="98"/>
      <c r="H60" s="98"/>
      <c r="I60" s="98"/>
      <c r="J60" s="98"/>
      <c r="K60" s="99"/>
    </row>
    <row r="61" spans="2:11" x14ac:dyDescent="0.2">
      <c r="B61" s="97"/>
      <c r="C61" s="98"/>
      <c r="D61" s="98"/>
      <c r="E61" s="98"/>
      <c r="F61" s="98"/>
      <c r="G61" s="98"/>
      <c r="H61" s="98"/>
      <c r="I61" s="98"/>
      <c r="J61" s="98"/>
      <c r="K61" s="99"/>
    </row>
    <row r="62" spans="2:11" ht="16" thickBot="1" x14ac:dyDescent="0.25">
      <c r="B62" s="100"/>
      <c r="C62" s="101"/>
      <c r="D62" s="101"/>
      <c r="E62" s="101"/>
      <c r="F62" s="101"/>
      <c r="G62" s="101"/>
      <c r="H62" s="101"/>
      <c r="I62" s="101"/>
      <c r="J62" s="101"/>
      <c r="K62" s="102"/>
    </row>
    <row r="65" spans="1:2" x14ac:dyDescent="0.2">
      <c r="A65" s="36"/>
    </row>
    <row r="66" spans="1:2" x14ac:dyDescent="0.2">
      <c r="A66" s="24"/>
      <c r="B66" s="24"/>
    </row>
    <row r="67" spans="1:2" x14ac:dyDescent="0.2">
      <c r="A67" s="24"/>
    </row>
  </sheetData>
  <mergeCells count="10">
    <mergeCell ref="A13:A15"/>
    <mergeCell ref="B32:K62"/>
    <mergeCell ref="L1:U8"/>
    <mergeCell ref="L9:U9"/>
    <mergeCell ref="L10:U10"/>
    <mergeCell ref="L11:U11"/>
    <mergeCell ref="B13:K13"/>
    <mergeCell ref="K14:K15"/>
    <mergeCell ref="L13:Q14"/>
    <mergeCell ref="R13:X14"/>
  </mergeCells>
  <conditionalFormatting sqref="Q17:Q31">
    <cfRule type="cellIs" dxfId="3" priority="31" stopIfTrue="1" operator="greaterThanOrEqual">
      <formula>10</formula>
    </cfRule>
  </conditionalFormatting>
  <conditionalFormatting sqref="K16:K27 D16:D27 J16:J26 G16:G27">
    <cfRule type="cellIs" dxfId="2" priority="14" operator="greaterThan">
      <formula>0.5</formula>
    </cfRule>
    <cfRule type="cellIs" dxfId="1" priority="15" operator="lessThan">
      <formula>0</formula>
    </cfRule>
  </conditionalFormatting>
  <conditionalFormatting sqref="Q16">
    <cfRule type="cellIs" dxfId="0" priority="7" stopIfTrue="1" operator="greaterThanOrEqual">
      <formula>10</formula>
    </cfRule>
  </conditionalFormatting>
  <conditionalFormatting sqref="O16">
    <cfRule type="colorScale" priority="5">
      <colorScale>
        <cfvo type="min"/>
        <cfvo type="percentile" val="50"/>
        <cfvo type="max"/>
        <color rgb="FF63BE7B"/>
        <color rgb="FFFFEB84"/>
        <color rgb="FFF8696B"/>
      </colorScale>
    </cfRule>
    <cfRule type="dataBar" priority="6">
      <dataBar>
        <cfvo type="min"/>
        <cfvo type="max"/>
        <color rgb="FFD6007B"/>
      </dataBar>
      <extLst>
        <ext xmlns:x14="http://schemas.microsoft.com/office/spreadsheetml/2009/9/main" uri="{B025F937-C7B1-47D3-B67F-A62EFF666E3E}">
          <x14:id>{EC04D4CA-1AA7-4192-AE8C-AED72222AF2A}</x14:id>
        </ext>
      </extLst>
    </cfRule>
  </conditionalFormatting>
  <conditionalFormatting sqref="P16">
    <cfRule type="colorScale" priority="4">
      <colorScale>
        <cfvo type="min"/>
        <cfvo type="percentile" val="50"/>
        <cfvo type="max"/>
        <color rgb="FF63BE7B"/>
        <color rgb="FFFFEB84"/>
        <color rgb="FFF8696B"/>
      </colorScale>
    </cfRule>
  </conditionalFormatting>
  <conditionalFormatting sqref="O16:P16">
    <cfRule type="colorScale" priority="3">
      <colorScale>
        <cfvo type="min"/>
        <cfvo type="percentile" val="50"/>
        <cfvo type="max"/>
        <color rgb="FFF8696B"/>
        <color rgb="FFFFEB84"/>
        <color rgb="FF63BE7B"/>
      </colorScale>
    </cfRule>
  </conditionalFormatting>
  <conditionalFormatting sqref="P17:P31">
    <cfRule type="colorScale" priority="56">
      <colorScale>
        <cfvo type="min"/>
        <cfvo type="percentile" val="50"/>
        <cfvo type="max"/>
        <color rgb="FF63BE7B"/>
        <color rgb="FFFFEB84"/>
        <color rgb="FFF8696B"/>
      </colorScale>
    </cfRule>
  </conditionalFormatting>
  <conditionalFormatting sqref="P17:P31">
    <cfRule type="colorScale" priority="58">
      <colorScale>
        <cfvo type="min"/>
        <cfvo type="percentile" val="50"/>
        <cfvo type="max"/>
        <color rgb="FFF8696B"/>
        <color rgb="FFFFEB84"/>
        <color rgb="FF63BE7B"/>
      </colorScale>
    </cfRule>
  </conditionalFormatting>
  <conditionalFormatting sqref="O16:O31">
    <cfRule type="dataBar" priority="2">
      <dataBar>
        <cfvo type="min"/>
        <cfvo type="max"/>
        <color rgb="FFFFB628"/>
      </dataBar>
      <extLst>
        <ext xmlns:x14="http://schemas.microsoft.com/office/spreadsheetml/2009/9/main" uri="{B025F937-C7B1-47D3-B67F-A62EFF666E3E}">
          <x14:id>{5C82555F-5EA6-4302-8541-3E5B93A4F6B2}</x14:id>
        </ext>
      </extLst>
    </cfRule>
  </conditionalFormatting>
  <conditionalFormatting sqref="P16:P31">
    <cfRule type="dataBar" priority="1">
      <dataBar>
        <cfvo type="min"/>
        <cfvo type="max"/>
        <color rgb="FF63C384"/>
      </dataBar>
      <extLst>
        <ext xmlns:x14="http://schemas.microsoft.com/office/spreadsheetml/2009/9/main" uri="{B025F937-C7B1-47D3-B67F-A62EFF666E3E}">
          <x14:id>{C2FC1CA5-EEFB-4271-A508-B2877A3D63C7}</x14:id>
        </ext>
      </extLst>
    </cfRule>
  </conditionalFormatting>
  <pageMargins left="0.70866141732283472" right="0.70866141732283472" top="0.74803149606299213" bottom="0.74803149606299213" header="0.31496062992125984" footer="0.31496062992125984"/>
  <pageSetup scale="28" fitToHeight="0" orientation="landscape" r:id="rId1"/>
  <headerFooter>
    <oddFooter>&amp;LCÓDIGO: MPP-SGGG-CDSN-001-FO-008
VERSIÓN: 01
PÁGINA &amp;P de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EC04D4CA-1AA7-4192-AE8C-AED72222AF2A}">
            <x14:dataBar minLength="0" maxLength="100" border="1" negativeBarBorderColorSameAsPositive="0">
              <x14:cfvo type="autoMin"/>
              <x14:cfvo type="autoMax"/>
              <x14:borderColor rgb="FFD6007B"/>
              <x14:negativeFillColor rgb="FFFF0000"/>
              <x14:negativeBorderColor rgb="FFFF0000"/>
              <x14:axisColor rgb="FF000000"/>
            </x14:dataBar>
          </x14:cfRule>
          <xm:sqref>O16</xm:sqref>
        </x14:conditionalFormatting>
        <x14:conditionalFormatting xmlns:xm="http://schemas.microsoft.com/office/excel/2006/main">
          <x14:cfRule type="dataBar" id="{5C82555F-5EA6-4302-8541-3E5B93A4F6B2}">
            <x14:dataBar minLength="0" maxLength="100" border="1" negativeBarBorderColorSameAsPositive="0">
              <x14:cfvo type="autoMin"/>
              <x14:cfvo type="autoMax"/>
              <x14:borderColor rgb="FFFFB628"/>
              <x14:negativeFillColor rgb="FFFF0000"/>
              <x14:negativeBorderColor rgb="FFFF0000"/>
              <x14:axisColor rgb="FF000000"/>
            </x14:dataBar>
          </x14:cfRule>
          <xm:sqref>O16:O31</xm:sqref>
        </x14:conditionalFormatting>
        <x14:conditionalFormatting xmlns:xm="http://schemas.microsoft.com/office/excel/2006/main">
          <x14:cfRule type="dataBar" id="{C2FC1CA5-EEFB-4271-A508-B2877A3D63C7}">
            <x14:dataBar minLength="0" maxLength="100" border="1" negativeBarBorderColorSameAsPositive="0">
              <x14:cfvo type="autoMin"/>
              <x14:cfvo type="autoMax"/>
              <x14:borderColor rgb="FF63C384"/>
              <x14:negativeFillColor rgb="FFFF0000"/>
              <x14:negativeBorderColor rgb="FFFF0000"/>
              <x14:axisColor rgb="FF000000"/>
            </x14:dataBar>
          </x14:cfRule>
          <xm:sqref>P16:P31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'C:/Users/KYANZA.VICEPRESIDENCIA/Desktop/COORDINACIÓN DIÁLOGO NACIONAL/INFORMES MENSUALES/8.agosto/1.Informe de seguimeitno al cumplimiento de agendas/[9. MATRIZ RIESGOS agosto.xlsx]Hoja2'!#REF!</xm:f>
          </x14:formula1>
          <xm:sqref>O16:P16</xm:sqref>
        </x14:dataValidation>
        <x14:dataValidation type="list" allowBlank="1" showInputMessage="1" showErrorMessage="1" xr:uid="{00000000-0002-0000-0000-000001000000}">
          <x14:formula1>
            <xm:f>Hoja2!$F$16:$F$25</xm:f>
          </x14:formula1>
          <xm:sqref>O17:O31</xm:sqref>
        </x14:dataValidation>
        <x14:dataValidation type="list" allowBlank="1" showInputMessage="1" showErrorMessage="1" xr:uid="{00000000-0002-0000-0000-000002000000}">
          <x14:formula1>
            <xm:f>Hoja2!$G$15:$G$20</xm:f>
          </x14:formula1>
          <xm:sqref>P17:P31</xm:sqref>
        </x14:dataValidation>
        <x14:dataValidation type="list" allowBlank="1" showInputMessage="1" showErrorMessage="1" xr:uid="{00000000-0002-0000-0000-000003000000}">
          <x14:formula1>
            <xm:f>Hoja2!$A$14:$A$27</xm:f>
          </x14:formula1>
          <xm:sqref>L16:L31</xm:sqref>
        </x14:dataValidation>
        <x14:dataValidation type="list" allowBlank="1" showInputMessage="1" showErrorMessage="1" xr:uid="{00000000-0002-0000-0000-000004000000}">
          <x14:formula1>
            <xm:f>Hoja2!$I$15:$I$19</xm:f>
          </x14:formula1>
          <xm:sqref>S16:S31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I27"/>
  <sheetViews>
    <sheetView topLeftCell="D14" workbookViewId="0">
      <selection activeCell="I21" sqref="I21"/>
    </sheetView>
  </sheetViews>
  <sheetFormatPr baseColWidth="10" defaultRowHeight="15" x14ac:dyDescent="0.2"/>
  <cols>
    <col min="1" max="1" width="26.6640625" customWidth="1"/>
    <col min="2" max="2" width="37.33203125" customWidth="1"/>
    <col min="3" max="3" width="61" style="1" customWidth="1"/>
    <col min="5" max="5" width="13.5" customWidth="1"/>
  </cols>
  <sheetData>
    <row r="8" spans="1:9" ht="19" x14ac:dyDescent="0.25">
      <c r="A8" s="104" t="s">
        <v>18</v>
      </c>
      <c r="B8" s="104"/>
      <c r="C8" s="104"/>
      <c r="D8" s="3"/>
      <c r="E8" s="3"/>
      <c r="F8" s="3"/>
      <c r="G8" s="3"/>
      <c r="H8" s="3"/>
      <c r="I8" s="3"/>
    </row>
    <row r="9" spans="1:9" ht="19" x14ac:dyDescent="0.25">
      <c r="A9" s="104" t="s">
        <v>19</v>
      </c>
      <c r="B9" s="104"/>
      <c r="C9" s="104"/>
      <c r="D9" s="3"/>
      <c r="E9" s="3"/>
      <c r="F9" s="3"/>
      <c r="G9" s="3"/>
      <c r="H9" s="3"/>
      <c r="I9" s="3"/>
    </row>
    <row r="10" spans="1:9" ht="19" x14ac:dyDescent="0.25">
      <c r="A10" s="104" t="s">
        <v>22</v>
      </c>
      <c r="B10" s="104"/>
      <c r="C10" s="104"/>
      <c r="D10" s="3"/>
      <c r="E10" s="3"/>
      <c r="F10" s="3"/>
      <c r="G10" s="3"/>
      <c r="H10" s="3"/>
      <c r="I10" s="3"/>
    </row>
    <row r="12" spans="1:9" ht="16" thickBot="1" x14ac:dyDescent="0.25"/>
    <row r="13" spans="1:9" ht="21" thickBot="1" x14ac:dyDescent="0.3">
      <c r="A13" s="13" t="s">
        <v>0</v>
      </c>
      <c r="B13" s="14" t="s">
        <v>1</v>
      </c>
      <c r="C13" s="15" t="s">
        <v>5</v>
      </c>
    </row>
    <row r="14" spans="1:9" ht="49" thickBot="1" x14ac:dyDescent="0.25">
      <c r="A14" s="10" t="s">
        <v>6</v>
      </c>
      <c r="B14" s="11" t="s">
        <v>15</v>
      </c>
      <c r="C14" s="12" t="s">
        <v>29</v>
      </c>
      <c r="E14" s="121" t="s">
        <v>50</v>
      </c>
      <c r="F14" s="122"/>
      <c r="G14" s="123" t="s">
        <v>51</v>
      </c>
      <c r="H14" s="124"/>
    </row>
    <row r="15" spans="1:9" ht="48" x14ac:dyDescent="0.2">
      <c r="A15" s="7" t="s">
        <v>7</v>
      </c>
      <c r="B15" s="5" t="s">
        <v>16</v>
      </c>
      <c r="C15" s="8" t="s">
        <v>30</v>
      </c>
      <c r="E15" s="119" t="s">
        <v>49</v>
      </c>
      <c r="F15" s="120">
        <v>0</v>
      </c>
      <c r="G15" s="22">
        <v>0</v>
      </c>
      <c r="H15" s="11" t="s">
        <v>85</v>
      </c>
      <c r="I15" t="s">
        <v>52</v>
      </c>
    </row>
    <row r="16" spans="1:9" ht="32" x14ac:dyDescent="0.2">
      <c r="A16" s="7" t="s">
        <v>69</v>
      </c>
      <c r="B16" s="5" t="s">
        <v>24</v>
      </c>
      <c r="C16" s="8" t="s">
        <v>68</v>
      </c>
      <c r="E16" s="116"/>
      <c r="F16" s="118"/>
      <c r="G16" s="20">
        <v>2</v>
      </c>
      <c r="H16" s="5" t="s">
        <v>86</v>
      </c>
      <c r="I16" t="s">
        <v>53</v>
      </c>
    </row>
    <row r="17" spans="1:9" ht="32" x14ac:dyDescent="0.2">
      <c r="A17" s="7" t="s">
        <v>8</v>
      </c>
      <c r="B17" s="5" t="s">
        <v>23</v>
      </c>
      <c r="C17" s="8" t="s">
        <v>31</v>
      </c>
      <c r="E17" s="115" t="s">
        <v>44</v>
      </c>
      <c r="F17" s="117">
        <v>0.2</v>
      </c>
      <c r="G17" s="20">
        <v>4</v>
      </c>
      <c r="H17" s="5" t="s">
        <v>87</v>
      </c>
      <c r="I17" t="s">
        <v>54</v>
      </c>
    </row>
    <row r="18" spans="1:9" ht="32" x14ac:dyDescent="0.2">
      <c r="A18" s="7" t="s">
        <v>9</v>
      </c>
      <c r="B18" s="5" t="s">
        <v>17</v>
      </c>
      <c r="C18" s="8" t="s">
        <v>32</v>
      </c>
      <c r="E18" s="116"/>
      <c r="F18" s="118"/>
      <c r="G18" s="20">
        <v>6</v>
      </c>
      <c r="H18" s="5" t="s">
        <v>46</v>
      </c>
      <c r="I18" t="s">
        <v>55</v>
      </c>
    </row>
    <row r="19" spans="1:9" ht="32" x14ac:dyDescent="0.2">
      <c r="A19" s="7" t="s">
        <v>70</v>
      </c>
      <c r="B19" s="5" t="s">
        <v>25</v>
      </c>
      <c r="C19" s="8" t="s">
        <v>33</v>
      </c>
      <c r="E19" s="115" t="s">
        <v>45</v>
      </c>
      <c r="F19" s="117">
        <v>0.4</v>
      </c>
      <c r="G19" s="20">
        <v>8</v>
      </c>
      <c r="H19" s="5" t="s">
        <v>47</v>
      </c>
      <c r="I19" t="s">
        <v>56</v>
      </c>
    </row>
    <row r="20" spans="1:9" ht="32" x14ac:dyDescent="0.2">
      <c r="A20" s="7" t="s">
        <v>71</v>
      </c>
      <c r="B20" s="5" t="s">
        <v>20</v>
      </c>
      <c r="C20" s="8" t="s">
        <v>42</v>
      </c>
      <c r="E20" s="116"/>
      <c r="F20" s="118"/>
      <c r="G20" s="20">
        <v>10</v>
      </c>
      <c r="H20" s="5" t="s">
        <v>48</v>
      </c>
    </row>
    <row r="21" spans="1:9" ht="16" x14ac:dyDescent="0.2">
      <c r="A21" s="7" t="s">
        <v>10</v>
      </c>
      <c r="B21" s="5" t="s">
        <v>28</v>
      </c>
      <c r="C21" s="8" t="s">
        <v>34</v>
      </c>
      <c r="E21" s="115" t="s">
        <v>88</v>
      </c>
      <c r="F21" s="117">
        <v>0.6</v>
      </c>
    </row>
    <row r="22" spans="1:9" ht="32" x14ac:dyDescent="0.2">
      <c r="A22" s="7" t="s">
        <v>72</v>
      </c>
      <c r="B22" s="5" t="s">
        <v>73</v>
      </c>
      <c r="C22" s="8" t="s">
        <v>74</v>
      </c>
      <c r="E22" s="116"/>
      <c r="F22" s="118"/>
    </row>
    <row r="23" spans="1:9" ht="36" customHeight="1" x14ac:dyDescent="0.2">
      <c r="A23" s="7" t="s">
        <v>75</v>
      </c>
      <c r="B23" s="6" t="s">
        <v>26</v>
      </c>
      <c r="C23" s="9" t="s">
        <v>35</v>
      </c>
      <c r="E23" s="115" t="s">
        <v>89</v>
      </c>
      <c r="F23" s="117">
        <v>0.8</v>
      </c>
    </row>
    <row r="24" spans="1:9" ht="16" x14ac:dyDescent="0.2">
      <c r="A24" s="7" t="s">
        <v>11</v>
      </c>
      <c r="B24" s="5" t="s">
        <v>27</v>
      </c>
      <c r="C24" s="8" t="s">
        <v>36</v>
      </c>
      <c r="E24" s="116"/>
      <c r="F24" s="118"/>
    </row>
    <row r="25" spans="1:9" ht="32" x14ac:dyDescent="0.2">
      <c r="A25" s="7" t="s">
        <v>12</v>
      </c>
      <c r="B25" s="5" t="s">
        <v>21</v>
      </c>
      <c r="C25" s="8" t="s">
        <v>37</v>
      </c>
      <c r="E25" s="6" t="s">
        <v>90</v>
      </c>
      <c r="F25" s="21">
        <v>1</v>
      </c>
    </row>
    <row r="26" spans="1:9" ht="32" x14ac:dyDescent="0.2">
      <c r="A26" s="16" t="s">
        <v>13</v>
      </c>
      <c r="B26" s="17" t="s">
        <v>41</v>
      </c>
      <c r="C26" s="18" t="s">
        <v>43</v>
      </c>
    </row>
    <row r="27" spans="1:9" ht="16" x14ac:dyDescent="0.2">
      <c r="A27" s="19" t="s">
        <v>38</v>
      </c>
      <c r="B27" s="19" t="s">
        <v>39</v>
      </c>
      <c r="C27" s="6" t="s">
        <v>40</v>
      </c>
    </row>
  </sheetData>
  <mergeCells count="15">
    <mergeCell ref="A8:C8"/>
    <mergeCell ref="A9:C9"/>
    <mergeCell ref="A10:C10"/>
    <mergeCell ref="E14:F14"/>
    <mergeCell ref="G14:H14"/>
    <mergeCell ref="E21:E22"/>
    <mergeCell ref="F21:F22"/>
    <mergeCell ref="E23:E24"/>
    <mergeCell ref="F23:F24"/>
    <mergeCell ref="E15:E16"/>
    <mergeCell ref="F15:F16"/>
    <mergeCell ref="E17:E18"/>
    <mergeCell ref="F17:F18"/>
    <mergeCell ref="E19:E20"/>
    <mergeCell ref="F19:F20"/>
  </mergeCells>
  <conditionalFormatting sqref="E15:F25">
    <cfRule type="colorScale" priority="2">
      <colorScale>
        <cfvo type="min"/>
        <cfvo type="percentile" val="50"/>
        <cfvo type="max"/>
        <color rgb="FF63BE7B"/>
        <color rgb="FFFFEB84"/>
        <color rgb="FFF8696B"/>
      </colorScale>
    </cfRule>
  </conditionalFormatting>
  <conditionalFormatting sqref="G15:H20">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EJE 1</vt:lpstr>
      <vt:lpstr>Hoja2</vt:lpstr>
      <vt:lpstr>'EJE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YANZA</dc:creator>
  <cp:lastModifiedBy>Microsoft Office User</cp:lastModifiedBy>
  <cp:lastPrinted>2019-11-19T21:59:16Z</cp:lastPrinted>
  <dcterms:created xsi:type="dcterms:W3CDTF">2019-05-23T16:19:48Z</dcterms:created>
  <dcterms:modified xsi:type="dcterms:W3CDTF">2020-10-07T16:23:53Z</dcterms:modified>
</cp:coreProperties>
</file>