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psosal/Desktop/Teletrabajo/Documentos Intranet/Dirección Financiera/"/>
    </mc:Choice>
  </mc:AlternateContent>
  <xr:revisionPtr revIDLastSave="0" documentId="13_ncr:1_{07FDBFA7-2997-014F-AC9B-6EAC7F9E8978}" xr6:coauthVersionLast="45" xr6:coauthVersionMax="45" xr10:uidLastSave="{00000000-0000-0000-0000-000000000000}"/>
  <bookViews>
    <workbookView xWindow="7420" yWindow="1460" windowWidth="21940" windowHeight="17080" xr2:uid="{00000000-000D-0000-FFFF-FFFF00000000}"/>
  </bookViews>
  <sheets>
    <sheet name="Detalle" sheetId="1" r:id="rId1"/>
  </sheets>
  <definedNames>
    <definedName name="_xlnm.Print_Area" localSheetId="0">Detalle!$A$1:$H$51</definedName>
  </definedNames>
  <calcPr calcId="191029"/>
</workbook>
</file>

<file path=xl/calcChain.xml><?xml version="1.0" encoding="utf-8"?>
<calcChain xmlns="http://schemas.openxmlformats.org/spreadsheetml/2006/main">
  <c r="G43" i="1" l="1"/>
  <c r="G40" i="1"/>
  <c r="G39" i="1"/>
  <c r="G42" i="1"/>
  <c r="G44" i="1"/>
  <c r="G41" i="1" l="1"/>
  <c r="G45" i="1" s="1"/>
</calcChain>
</file>

<file path=xl/sharedStrings.xml><?xml version="1.0" encoding="utf-8"?>
<sst xmlns="http://schemas.openxmlformats.org/spreadsheetml/2006/main" count="45" uniqueCount="34">
  <si>
    <t>ALIMENTACIÓN</t>
  </si>
  <si>
    <t>HOSPEDAJE</t>
  </si>
  <si>
    <t>CÓDIGO</t>
  </si>
  <si>
    <t>VERSIÓN</t>
  </si>
  <si>
    <t>PÁGINA</t>
  </si>
  <si>
    <t>1 de 1</t>
  </si>
  <si>
    <t xml:space="preserve">Nombre del servidor/a: </t>
  </si>
  <si>
    <t>FECHA 
dd/mm/aaaa</t>
  </si>
  <si>
    <t>No. Comprobante</t>
  </si>
  <si>
    <t>RUC</t>
  </si>
  <si>
    <t>RAZÓN SOCIAL</t>
  </si>
  <si>
    <t>Valor Total</t>
  </si>
  <si>
    <t>MOVILIZACIÓN</t>
  </si>
  <si>
    <t>Total Alimentación</t>
  </si>
  <si>
    <t>Total Hospedaje</t>
  </si>
  <si>
    <t>Total Gastos</t>
  </si>
  <si>
    <t>Total Movilización</t>
  </si>
  <si>
    <t>DESDE</t>
  </si>
  <si>
    <t>FECHA</t>
  </si>
  <si>
    <t>HASTA</t>
  </si>
  <si>
    <t xml:space="preserve">LISTADO DETALLADO DE FACTURAS / NOTAS DE VENTAS </t>
  </si>
  <si>
    <r>
      <t xml:space="preserve">Detalle </t>
    </r>
    <r>
      <rPr>
        <b/>
        <sz val="7"/>
        <color theme="1"/>
        <rFont val="Calibri"/>
        <family val="2"/>
        <scheme val="minor"/>
      </rPr>
      <t>(Colocar únicamente alimentación, movilización, hospedaje)</t>
    </r>
  </si>
  <si>
    <t>Firma Servidor/a</t>
  </si>
  <si>
    <t>PEAJES</t>
  </si>
  <si>
    <t>Total Parqueadero</t>
  </si>
  <si>
    <t>Total Peajes</t>
  </si>
  <si>
    <t>PARQUEADERO</t>
  </si>
  <si>
    <r>
      <rPr>
        <b/>
        <sz val="8"/>
        <color theme="1"/>
        <rFont val="Calibri"/>
        <family val="2"/>
        <scheme val="minor"/>
      </rPr>
      <t>Nota 1:</t>
    </r>
    <r>
      <rPr>
        <sz val="8"/>
        <color theme="1"/>
        <rFont val="Calibri"/>
        <family val="2"/>
        <scheme val="minor"/>
      </rPr>
      <t xml:space="preserve"> Los formularios no deberán contener errores o enmendaduras para ser recibidos</t>
    </r>
  </si>
  <si>
    <r>
      <rPr>
        <b/>
        <sz val="8"/>
        <color theme="1"/>
        <rFont val="Calibri"/>
        <family val="2"/>
        <scheme val="minor"/>
      </rPr>
      <t>Nota 2:</t>
    </r>
    <r>
      <rPr>
        <sz val="8"/>
        <color theme="1"/>
        <rFont val="Calibri"/>
        <family val="2"/>
        <scheme val="minor"/>
      </rPr>
      <t xml:space="preserve"> Los comprobantes de venta deben cumplir los requisitos de impresión, llenado y serán validados. </t>
    </r>
  </si>
  <si>
    <r>
      <rPr>
        <b/>
        <sz val="8"/>
        <color theme="1"/>
        <rFont val="Calibri"/>
        <family val="2"/>
        <scheme val="minor"/>
      </rPr>
      <t>Nota 3</t>
    </r>
    <r>
      <rPr>
        <sz val="8"/>
        <color theme="1"/>
        <rFont val="Calibri"/>
        <family val="2"/>
        <scheme val="minor"/>
      </rPr>
      <t>: El rubro de combustibles y lubricantes, parqueaderos y  peajes sólo se reconocerá para los conductores de la Vicepresidencia de la República</t>
    </r>
  </si>
  <si>
    <t>COMB. Y LUBRICANTES</t>
  </si>
  <si>
    <t>Total Combustibles y lubricantes</t>
  </si>
  <si>
    <t>FOR-GF-001</t>
  </si>
  <si>
    <t>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</si>
</sst>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000000000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86">
    <xf numFmtId="0" fontId="0" fillId="0" borderId="0" xfId="0"/>
    <xf numFmtId="0" fontId="4" fillId="0" borderId="9" xfId="0" applyFont="1" applyBorder="1" applyAlignment="1">
      <alignment vertical="center" wrapText="1"/>
    </xf>
    <xf numFmtId="0" fontId="0" fillId="0" borderId="0" xfId="0" applyFont="1" applyAlignment="1"/>
    <xf numFmtId="0" fontId="0" fillId="0" borderId="0" xfId="0" applyFont="1"/>
    <xf numFmtId="4" fontId="0" fillId="0" borderId="0" xfId="0" applyNumberFormat="1" applyFont="1"/>
    <xf numFmtId="164" fontId="0" fillId="0" borderId="0" xfId="0" applyNumberFormat="1" applyFont="1"/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/>
    <xf numFmtId="0" fontId="4" fillId="0" borderId="1" xfId="0" applyFont="1" applyBorder="1"/>
    <xf numFmtId="164" fontId="4" fillId="0" borderId="1" xfId="1" applyFont="1" applyBorder="1"/>
    <xf numFmtId="14" fontId="4" fillId="0" borderId="1" xfId="0" applyNumberFormat="1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8" xfId="0" applyFont="1" applyBorder="1"/>
    <xf numFmtId="0" fontId="10" fillId="0" borderId="0" xfId="0" applyFont="1"/>
    <xf numFmtId="4" fontId="10" fillId="0" borderId="0" xfId="0" applyNumberFormat="1" applyFont="1"/>
    <xf numFmtId="164" fontId="10" fillId="0" borderId="0" xfId="0" applyNumberFormat="1" applyFont="1"/>
    <xf numFmtId="0" fontId="10" fillId="0" borderId="0" xfId="0" applyFont="1" applyAlignment="1"/>
    <xf numFmtId="0" fontId="11" fillId="0" borderId="0" xfId="0" applyFont="1" applyBorder="1" applyAlignment="1"/>
    <xf numFmtId="0" fontId="10" fillId="0" borderId="0" xfId="0" applyFont="1" applyAlignment="1">
      <alignment horizontal="center"/>
    </xf>
    <xf numFmtId="0" fontId="14" fillId="5" borderId="0" xfId="0" applyFont="1" applyFill="1"/>
    <xf numFmtId="0" fontId="14" fillId="5" borderId="0" xfId="0" applyFont="1" applyFill="1" applyAlignment="1">
      <alignment wrapText="1"/>
    </xf>
    <xf numFmtId="0" fontId="14" fillId="0" borderId="0" xfId="0" applyFont="1"/>
    <xf numFmtId="165" fontId="0" fillId="0" borderId="0" xfId="0" applyNumberFormat="1" applyFont="1"/>
    <xf numFmtId="165" fontId="0" fillId="0" borderId="0" xfId="0" applyNumberFormat="1" applyFont="1" applyAlignment="1"/>
    <xf numFmtId="165" fontId="1" fillId="0" borderId="2" xfId="0" applyNumberFormat="1" applyFont="1" applyBorder="1" applyAlignment="1"/>
    <xf numFmtId="165" fontId="1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165" fontId="5" fillId="3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/>
    <xf numFmtId="0" fontId="1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51561</xdr:colOff>
      <xdr:row>2</xdr:row>
      <xdr:rowOff>171449</xdr:rowOff>
    </xdr:from>
    <xdr:to>
      <xdr:col>1</xdr:col>
      <xdr:colOff>1421526</xdr:colOff>
      <xdr:row>4</xdr:row>
      <xdr:rowOff>57150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B0548AEC-777F-8547-8B7F-B123DBE215E9}"/>
            </a:ext>
          </a:extLst>
        </xdr:cNvPr>
        <xdr:cNvGrpSpPr/>
      </xdr:nvGrpSpPr>
      <xdr:grpSpPr>
        <a:xfrm>
          <a:off x="51561" y="565149"/>
          <a:ext cx="2322465" cy="279401"/>
          <a:chOff x="37920" y="309756"/>
          <a:chExt cx="6823177" cy="820853"/>
        </a:xfrm>
      </xdr:grpSpPr>
      <xdr:pic>
        <xdr:nvPicPr>
          <xdr:cNvPr id="5" name="Imagen 2">
            <a:extLst>
              <a:ext uri="{FF2B5EF4-FFF2-40B4-BE49-F238E27FC236}">
                <a16:creationId xmlns:a16="http://schemas.microsoft.com/office/drawing/2014/main" id="{A4CADE7F-BF8B-0140-BE8B-860224F9801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53062" b="7547"/>
          <a:stretch/>
        </xdr:blipFill>
        <xdr:spPr>
          <a:xfrm>
            <a:off x="37920" y="309756"/>
            <a:ext cx="3460176" cy="820853"/>
          </a:xfrm>
          <a:prstGeom prst="rect">
            <a:avLst/>
          </a:prstGeom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D272B2EB-F256-8845-A493-13D29FE56E3C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5528" t="19785" r="5372" b="20032"/>
          <a:stretch/>
        </xdr:blipFill>
        <xdr:spPr bwMode="auto">
          <a:xfrm>
            <a:off x="3577683" y="402683"/>
            <a:ext cx="3283414" cy="63500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51"/>
  <sheetViews>
    <sheetView showGridLines="0" tabSelected="1" view="pageBreakPreview" zoomScale="200" zoomScaleNormal="100" zoomScaleSheetLayoutView="200" workbookViewId="0">
      <selection activeCell="C3" sqref="B3:H3"/>
    </sheetView>
  </sheetViews>
  <sheetFormatPr baseColWidth="10" defaultColWidth="11.5" defaultRowHeight="15" x14ac:dyDescent="0.2"/>
  <cols>
    <col min="1" max="1" width="12.5" style="3" customWidth="1"/>
    <col min="2" max="2" width="19.5" style="3" customWidth="1"/>
    <col min="3" max="3" width="14.5" style="39" customWidth="1"/>
    <col min="4" max="4" width="9.33203125" style="3" customWidth="1"/>
    <col min="5" max="5" width="10.1640625" style="3" customWidth="1"/>
    <col min="6" max="6" width="10.83203125" style="3" customWidth="1"/>
    <col min="7" max="7" width="20.5" style="3" customWidth="1"/>
    <col min="8" max="8" width="9.5" style="3" customWidth="1"/>
    <col min="9" max="9" width="21.83203125" style="3" bestFit="1" customWidth="1"/>
    <col min="10" max="10" width="11.5" style="3"/>
    <col min="11" max="11" width="16.5" style="3" customWidth="1"/>
    <col min="12" max="12" width="11.5" style="4"/>
    <col min="13" max="16384" width="11.5" style="3"/>
  </cols>
  <sheetData>
    <row r="2" spans="1:14" ht="16" thickBot="1" x14ac:dyDescent="0.25"/>
    <row r="3" spans="1:14" ht="15.75" customHeight="1" thickBot="1" x14ac:dyDescent="0.25">
      <c r="A3" s="1"/>
      <c r="B3" s="6"/>
      <c r="C3" s="67" t="s">
        <v>20</v>
      </c>
      <c r="D3" s="67"/>
      <c r="E3" s="67"/>
      <c r="F3" s="67"/>
      <c r="G3" s="67"/>
      <c r="H3" s="67"/>
      <c r="I3" s="30"/>
      <c r="J3" s="33"/>
      <c r="K3" s="30"/>
      <c r="L3" s="31"/>
      <c r="M3" s="30"/>
      <c r="N3" s="30"/>
    </row>
    <row r="4" spans="1:14" ht="16" thickBot="1" x14ac:dyDescent="0.25">
      <c r="A4" s="7"/>
      <c r="B4" s="8"/>
      <c r="C4" s="68" t="s">
        <v>2</v>
      </c>
      <c r="D4" s="69"/>
      <c r="E4" s="70"/>
      <c r="F4" s="72" t="s">
        <v>3</v>
      </c>
      <c r="G4" s="69"/>
      <c r="H4" s="19" t="s">
        <v>4</v>
      </c>
      <c r="I4" s="30"/>
      <c r="J4" s="33"/>
      <c r="K4" s="30"/>
      <c r="L4" s="31"/>
      <c r="M4" s="30"/>
      <c r="N4" s="30"/>
    </row>
    <row r="5" spans="1:14" ht="16" thickBot="1" x14ac:dyDescent="0.25">
      <c r="A5" s="9"/>
      <c r="B5" s="10"/>
      <c r="C5" s="71" t="s">
        <v>32</v>
      </c>
      <c r="D5" s="71"/>
      <c r="E5" s="71"/>
      <c r="F5" s="73" t="s">
        <v>33</v>
      </c>
      <c r="G5" s="73"/>
      <c r="H5" s="12" t="s">
        <v>5</v>
      </c>
      <c r="I5" s="30"/>
      <c r="J5" s="33"/>
      <c r="K5" s="30"/>
      <c r="L5" s="31"/>
      <c r="M5" s="30"/>
      <c r="N5" s="30"/>
    </row>
    <row r="6" spans="1:14" x14ac:dyDescent="0.2">
      <c r="A6" s="2"/>
      <c r="B6" s="2"/>
      <c r="C6" s="40"/>
      <c r="D6" s="2"/>
      <c r="E6" s="2"/>
      <c r="F6" s="2"/>
      <c r="G6" s="2"/>
      <c r="H6" s="2"/>
      <c r="I6" s="33"/>
      <c r="J6" s="33"/>
      <c r="K6" s="36" t="s">
        <v>26</v>
      </c>
      <c r="L6" s="31"/>
      <c r="M6" s="30"/>
      <c r="N6" s="30"/>
    </row>
    <row r="7" spans="1:14" ht="32" x14ac:dyDescent="0.2">
      <c r="A7" s="55" t="s">
        <v>6</v>
      </c>
      <c r="B7" s="55"/>
      <c r="C7" s="41"/>
      <c r="D7" s="23"/>
      <c r="E7" s="54"/>
      <c r="F7" s="54"/>
      <c r="G7" s="54"/>
      <c r="H7" s="54"/>
      <c r="I7" s="34"/>
      <c r="J7" s="35"/>
      <c r="K7" s="37" t="s">
        <v>30</v>
      </c>
      <c r="L7" s="31"/>
      <c r="M7" s="30"/>
      <c r="N7" s="30"/>
    </row>
    <row r="8" spans="1:14" ht="17" x14ac:dyDescent="0.2">
      <c r="A8" s="27"/>
      <c r="B8" s="27"/>
      <c r="C8" s="42"/>
      <c r="D8" s="21"/>
      <c r="E8" s="28"/>
      <c r="F8" s="22"/>
      <c r="G8" s="22"/>
      <c r="H8" s="21"/>
      <c r="I8" s="34"/>
      <c r="J8" s="35"/>
      <c r="K8" s="36" t="s">
        <v>23</v>
      </c>
      <c r="L8" s="31"/>
      <c r="M8" s="30"/>
      <c r="N8" s="30"/>
    </row>
    <row r="9" spans="1:14" x14ac:dyDescent="0.2">
      <c r="A9" s="53" t="s">
        <v>17</v>
      </c>
      <c r="B9" s="81" t="s">
        <v>18</v>
      </c>
      <c r="C9" s="81"/>
      <c r="D9" s="20"/>
      <c r="E9" s="29"/>
      <c r="F9" s="77" t="s">
        <v>19</v>
      </c>
      <c r="G9" s="74" t="s">
        <v>18</v>
      </c>
      <c r="H9" s="76"/>
      <c r="I9" s="30"/>
      <c r="J9" s="30"/>
      <c r="K9" s="36" t="s">
        <v>0</v>
      </c>
      <c r="L9" s="31"/>
      <c r="M9" s="30"/>
      <c r="N9" s="30"/>
    </row>
    <row r="10" spans="1:14" x14ac:dyDescent="0.2">
      <c r="A10" s="53"/>
      <c r="B10" s="82"/>
      <c r="C10" s="82"/>
      <c r="D10" s="20"/>
      <c r="E10" s="29"/>
      <c r="F10" s="78"/>
      <c r="G10" s="79"/>
      <c r="H10" s="80"/>
      <c r="I10" s="30"/>
      <c r="J10" s="30"/>
      <c r="K10" s="36" t="s">
        <v>12</v>
      </c>
      <c r="L10" s="31"/>
      <c r="M10" s="30"/>
      <c r="N10" s="30"/>
    </row>
    <row r="11" spans="1:14" ht="17" x14ac:dyDescent="0.2">
      <c r="A11" s="11"/>
      <c r="B11" s="11"/>
      <c r="C11" s="43"/>
      <c r="D11" s="11"/>
      <c r="E11" s="11"/>
      <c r="F11" s="11"/>
      <c r="G11" s="11"/>
      <c r="I11" s="30"/>
      <c r="J11" s="30"/>
      <c r="K11" s="36" t="s">
        <v>1</v>
      </c>
      <c r="L11" s="31"/>
      <c r="M11" s="30"/>
      <c r="N11" s="30"/>
    </row>
    <row r="12" spans="1:14" ht="37" x14ac:dyDescent="0.2">
      <c r="A12" s="18" t="s">
        <v>7</v>
      </c>
      <c r="B12" s="19" t="s">
        <v>8</v>
      </c>
      <c r="C12" s="44" t="s">
        <v>9</v>
      </c>
      <c r="D12" s="74" t="s">
        <v>10</v>
      </c>
      <c r="E12" s="75"/>
      <c r="F12" s="76"/>
      <c r="G12" s="18" t="s">
        <v>21</v>
      </c>
      <c r="H12" s="18" t="s">
        <v>11</v>
      </c>
      <c r="I12" s="30"/>
      <c r="J12" s="30"/>
      <c r="K12" s="38"/>
      <c r="L12" s="31"/>
      <c r="M12" s="30"/>
      <c r="N12" s="30"/>
    </row>
    <row r="13" spans="1:14" x14ac:dyDescent="0.2">
      <c r="A13" s="13">
        <v>43831</v>
      </c>
      <c r="B13" s="14"/>
      <c r="C13" s="45">
        <v>502850886001</v>
      </c>
      <c r="D13" s="64"/>
      <c r="E13" s="65"/>
      <c r="F13" s="66"/>
      <c r="G13" s="15" t="s">
        <v>1</v>
      </c>
      <c r="H13" s="16">
        <v>5</v>
      </c>
      <c r="I13" s="30"/>
      <c r="J13" s="30"/>
      <c r="K13" s="30"/>
      <c r="L13" s="31"/>
      <c r="M13" s="30"/>
      <c r="N13" s="30"/>
    </row>
    <row r="14" spans="1:14" x14ac:dyDescent="0.2">
      <c r="A14" s="13"/>
      <c r="B14" s="14"/>
      <c r="C14" s="45">
        <v>1709681090001</v>
      </c>
      <c r="D14" s="64"/>
      <c r="E14" s="65"/>
      <c r="F14" s="66"/>
      <c r="G14" s="15" t="s">
        <v>26</v>
      </c>
      <c r="H14" s="16">
        <v>5</v>
      </c>
      <c r="I14" s="30"/>
      <c r="J14" s="30"/>
      <c r="K14" s="30"/>
      <c r="L14" s="31"/>
      <c r="M14" s="30"/>
      <c r="N14" s="30"/>
    </row>
    <row r="15" spans="1:14" x14ac:dyDescent="0.2">
      <c r="A15" s="13"/>
      <c r="B15" s="14"/>
      <c r="C15" s="45">
        <v>502850886001</v>
      </c>
      <c r="D15" s="64"/>
      <c r="E15" s="65"/>
      <c r="F15" s="66"/>
      <c r="G15" s="15" t="s">
        <v>30</v>
      </c>
      <c r="H15" s="16">
        <v>7</v>
      </c>
      <c r="I15" s="30"/>
      <c r="J15" s="30"/>
      <c r="K15" s="30"/>
      <c r="L15" s="31"/>
      <c r="M15" s="30"/>
      <c r="N15" s="30"/>
    </row>
    <row r="16" spans="1:14" x14ac:dyDescent="0.2">
      <c r="A16" s="13"/>
      <c r="B16" s="14"/>
      <c r="C16" s="45">
        <v>240502850886</v>
      </c>
      <c r="D16" s="64"/>
      <c r="E16" s="65"/>
      <c r="F16" s="66"/>
      <c r="G16" s="15" t="s">
        <v>23</v>
      </c>
      <c r="H16" s="16">
        <v>10</v>
      </c>
      <c r="I16" s="30"/>
      <c r="J16" s="30"/>
      <c r="K16" s="30"/>
      <c r="L16" s="31"/>
      <c r="M16" s="30"/>
      <c r="N16" s="30"/>
    </row>
    <row r="17" spans="1:14" x14ac:dyDescent="0.2">
      <c r="A17" s="13"/>
      <c r="B17" s="14"/>
      <c r="C17" s="45"/>
      <c r="D17" s="64"/>
      <c r="E17" s="65"/>
      <c r="F17" s="66"/>
      <c r="G17" s="15" t="s">
        <v>0</v>
      </c>
      <c r="H17" s="16">
        <v>14</v>
      </c>
      <c r="I17" s="30"/>
      <c r="J17" s="30"/>
      <c r="K17" s="30"/>
      <c r="L17" s="31"/>
      <c r="M17" s="30"/>
      <c r="N17" s="30"/>
    </row>
    <row r="18" spans="1:14" x14ac:dyDescent="0.2">
      <c r="A18" s="13"/>
      <c r="B18" s="14"/>
      <c r="C18" s="45"/>
      <c r="D18" s="64"/>
      <c r="E18" s="65"/>
      <c r="F18" s="66"/>
      <c r="G18" s="15" t="s">
        <v>12</v>
      </c>
      <c r="H18" s="16">
        <v>16</v>
      </c>
      <c r="I18" s="30"/>
      <c r="J18" s="30"/>
      <c r="K18" s="30"/>
      <c r="L18" s="31"/>
      <c r="M18" s="30"/>
      <c r="N18" s="30"/>
    </row>
    <row r="19" spans="1:14" x14ac:dyDescent="0.2">
      <c r="A19" s="13"/>
      <c r="B19" s="14"/>
      <c r="C19" s="45"/>
      <c r="D19" s="64"/>
      <c r="E19" s="65"/>
      <c r="F19" s="66"/>
      <c r="G19" s="15" t="s">
        <v>12</v>
      </c>
      <c r="H19" s="16">
        <v>1</v>
      </c>
      <c r="I19" s="30"/>
      <c r="J19" s="30"/>
      <c r="K19" s="30"/>
      <c r="L19" s="31"/>
      <c r="M19" s="30"/>
      <c r="N19" s="30"/>
    </row>
    <row r="20" spans="1:14" x14ac:dyDescent="0.2">
      <c r="A20" s="17"/>
      <c r="B20" s="14"/>
      <c r="C20" s="45"/>
      <c r="D20" s="64"/>
      <c r="E20" s="65"/>
      <c r="F20" s="66"/>
      <c r="G20" s="15" t="s">
        <v>12</v>
      </c>
      <c r="H20" s="16">
        <v>2</v>
      </c>
      <c r="I20" s="30"/>
      <c r="J20" s="30"/>
      <c r="K20" s="30"/>
      <c r="L20" s="31"/>
      <c r="M20" s="30"/>
      <c r="N20" s="30"/>
    </row>
    <row r="21" spans="1:14" x14ac:dyDescent="0.2">
      <c r="A21" s="17"/>
      <c r="B21" s="15"/>
      <c r="C21" s="45"/>
      <c r="D21" s="64"/>
      <c r="E21" s="65"/>
      <c r="F21" s="66"/>
      <c r="G21" s="15" t="s">
        <v>12</v>
      </c>
      <c r="H21" s="16">
        <v>3</v>
      </c>
      <c r="I21" s="30"/>
      <c r="J21" s="32"/>
      <c r="K21" s="30"/>
      <c r="L21" s="31"/>
      <c r="M21" s="30"/>
      <c r="N21" s="30"/>
    </row>
    <row r="22" spans="1:14" x14ac:dyDescent="0.2">
      <c r="A22" s="17"/>
      <c r="B22" s="15"/>
      <c r="C22" s="45"/>
      <c r="D22" s="64"/>
      <c r="E22" s="65"/>
      <c r="F22" s="66"/>
      <c r="G22" s="15" t="s">
        <v>12</v>
      </c>
      <c r="H22" s="16">
        <v>4</v>
      </c>
      <c r="J22" s="5"/>
    </row>
    <row r="23" spans="1:14" x14ac:dyDescent="0.2">
      <c r="A23" s="17"/>
      <c r="B23" s="15"/>
      <c r="C23" s="45"/>
      <c r="D23" s="24"/>
      <c r="E23" s="25"/>
      <c r="F23" s="26"/>
      <c r="G23" s="15"/>
      <c r="H23" s="16"/>
      <c r="J23" s="5"/>
    </row>
    <row r="24" spans="1:14" x14ac:dyDescent="0.2">
      <c r="A24" s="17"/>
      <c r="B24" s="15"/>
      <c r="C24" s="45"/>
      <c r="D24" s="24"/>
      <c r="E24" s="25"/>
      <c r="F24" s="26"/>
      <c r="G24" s="15"/>
      <c r="H24" s="16"/>
      <c r="J24" s="5"/>
    </row>
    <row r="25" spans="1:14" x14ac:dyDescent="0.2">
      <c r="A25" s="17"/>
      <c r="B25" s="15"/>
      <c r="C25" s="45"/>
      <c r="D25" s="24"/>
      <c r="E25" s="25"/>
      <c r="F25" s="26"/>
      <c r="G25" s="15"/>
      <c r="H25" s="16"/>
      <c r="J25" s="5"/>
    </row>
    <row r="26" spans="1:14" x14ac:dyDescent="0.2">
      <c r="A26" s="17"/>
      <c r="B26" s="15"/>
      <c r="C26" s="45"/>
      <c r="D26" s="24"/>
      <c r="E26" s="25"/>
      <c r="F26" s="26"/>
      <c r="G26" s="15"/>
      <c r="H26" s="16"/>
      <c r="J26" s="5"/>
    </row>
    <row r="27" spans="1:14" x14ac:dyDescent="0.2">
      <c r="A27" s="17"/>
      <c r="B27" s="15"/>
      <c r="C27" s="45"/>
      <c r="D27" s="24"/>
      <c r="E27" s="25"/>
      <c r="F27" s="26"/>
      <c r="G27" s="15"/>
      <c r="H27" s="16"/>
      <c r="J27" s="5"/>
    </row>
    <row r="28" spans="1:14" x14ac:dyDescent="0.2">
      <c r="A28" s="17"/>
      <c r="B28" s="15"/>
      <c r="C28" s="45"/>
      <c r="D28" s="24"/>
      <c r="E28" s="25"/>
      <c r="F28" s="26"/>
      <c r="G28" s="15"/>
      <c r="H28" s="16"/>
      <c r="J28" s="5"/>
    </row>
    <row r="29" spans="1:14" x14ac:dyDescent="0.2">
      <c r="A29" s="17"/>
      <c r="B29" s="15"/>
      <c r="C29" s="45"/>
      <c r="D29" s="24"/>
      <c r="E29" s="25"/>
      <c r="F29" s="26"/>
      <c r="G29" s="15"/>
      <c r="H29" s="16"/>
      <c r="J29" s="5"/>
    </row>
    <row r="30" spans="1:14" x14ac:dyDescent="0.2">
      <c r="A30" s="17"/>
      <c r="B30" s="15"/>
      <c r="C30" s="45"/>
      <c r="D30" s="24"/>
      <c r="E30" s="25"/>
      <c r="F30" s="26"/>
      <c r="G30" s="15"/>
      <c r="H30" s="16"/>
      <c r="J30" s="5"/>
    </row>
    <row r="31" spans="1:14" x14ac:dyDescent="0.2">
      <c r="A31" s="17"/>
      <c r="B31" s="15"/>
      <c r="C31" s="45"/>
      <c r="D31" s="24"/>
      <c r="E31" s="25"/>
      <c r="F31" s="26"/>
      <c r="G31" s="15"/>
      <c r="H31" s="16"/>
      <c r="J31" s="5"/>
    </row>
    <row r="32" spans="1:14" x14ac:dyDescent="0.2">
      <c r="A32" s="17"/>
      <c r="B32" s="15"/>
      <c r="C32" s="45"/>
      <c r="D32" s="24"/>
      <c r="E32" s="25"/>
      <c r="F32" s="26"/>
      <c r="G32" s="15"/>
      <c r="H32" s="16"/>
      <c r="J32" s="5"/>
    </row>
    <row r="33" spans="1:10" x14ac:dyDescent="0.2">
      <c r="A33" s="17"/>
      <c r="B33" s="15"/>
      <c r="C33" s="45"/>
      <c r="D33" s="24"/>
      <c r="E33" s="25"/>
      <c r="F33" s="26"/>
      <c r="G33" s="15"/>
      <c r="H33" s="16"/>
      <c r="J33" s="5"/>
    </row>
    <row r="34" spans="1:10" x14ac:dyDescent="0.2">
      <c r="A34" s="17"/>
      <c r="B34" s="15"/>
      <c r="C34" s="45"/>
      <c r="D34" s="64"/>
      <c r="E34" s="65"/>
      <c r="F34" s="66"/>
      <c r="G34" s="15"/>
      <c r="H34" s="16"/>
    </row>
    <row r="35" spans="1:10" x14ac:dyDescent="0.2">
      <c r="A35" s="17"/>
      <c r="B35" s="15"/>
      <c r="C35" s="45"/>
      <c r="D35" s="64"/>
      <c r="E35" s="65"/>
      <c r="F35" s="66"/>
      <c r="G35" s="15"/>
      <c r="H35" s="16"/>
    </row>
    <row r="36" spans="1:10" x14ac:dyDescent="0.2">
      <c r="A36" s="17"/>
      <c r="B36" s="15"/>
      <c r="C36" s="45"/>
      <c r="D36" s="64"/>
      <c r="E36" s="65"/>
      <c r="F36" s="66"/>
      <c r="G36" s="15"/>
      <c r="H36" s="16"/>
    </row>
    <row r="37" spans="1:10" x14ac:dyDescent="0.2">
      <c r="A37" s="17"/>
      <c r="B37" s="15"/>
      <c r="C37" s="45"/>
      <c r="D37" s="64"/>
      <c r="E37" s="65"/>
      <c r="F37" s="66"/>
      <c r="G37" s="15"/>
      <c r="H37" s="16"/>
    </row>
    <row r="38" spans="1:10" x14ac:dyDescent="0.2">
      <c r="A38" s="17"/>
      <c r="B38" s="15"/>
      <c r="C38" s="45"/>
      <c r="D38" s="64"/>
      <c r="E38" s="65"/>
      <c r="F38" s="66"/>
      <c r="H38" s="16"/>
    </row>
    <row r="39" spans="1:10" x14ac:dyDescent="0.2">
      <c r="A39" s="47" t="s">
        <v>27</v>
      </c>
      <c r="B39" s="48"/>
      <c r="C39" s="49"/>
      <c r="D39" s="58" t="s">
        <v>13</v>
      </c>
      <c r="E39" s="59"/>
      <c r="F39" s="60"/>
      <c r="G39" s="56">
        <f>SUMIF($G$13:$G$38, "ALIMENTACIÓN",$H$13:$H$38)</f>
        <v>14</v>
      </c>
      <c r="H39" s="56"/>
    </row>
    <row r="40" spans="1:10" x14ac:dyDescent="0.2">
      <c r="A40" s="50"/>
      <c r="B40" s="51"/>
      <c r="C40" s="52"/>
      <c r="D40" s="58" t="s">
        <v>14</v>
      </c>
      <c r="E40" s="59"/>
      <c r="F40" s="60"/>
      <c r="G40" s="56">
        <f>SUMIF($G$13:$G$38, "HOSPEDAJE",$H$13:$H$38)</f>
        <v>5</v>
      </c>
      <c r="H40" s="56"/>
    </row>
    <row r="41" spans="1:10" x14ac:dyDescent="0.2">
      <c r="A41" s="47" t="s">
        <v>28</v>
      </c>
      <c r="B41" s="48"/>
      <c r="C41" s="49"/>
      <c r="D41" s="58" t="s">
        <v>16</v>
      </c>
      <c r="E41" s="59"/>
      <c r="F41" s="60"/>
      <c r="G41" s="56">
        <f>SUMIF($G$13:$G$38, "MOVILIZACIÓN",$H$13:$H$38)</f>
        <v>26</v>
      </c>
      <c r="H41" s="56"/>
    </row>
    <row r="42" spans="1:10" x14ac:dyDescent="0.2">
      <c r="A42" s="50"/>
      <c r="B42" s="51"/>
      <c r="C42" s="52"/>
      <c r="D42" s="58" t="s">
        <v>25</v>
      </c>
      <c r="E42" s="59"/>
      <c r="F42" s="60"/>
      <c r="G42" s="56">
        <f>SUMIF($G$13:$G$38, "PEAJES",$H$13:$H$38)</f>
        <v>10</v>
      </c>
      <c r="H42" s="56"/>
    </row>
    <row r="43" spans="1:10" ht="15" customHeight="1" x14ac:dyDescent="0.2">
      <c r="A43" s="83" t="s">
        <v>29</v>
      </c>
      <c r="B43" s="84"/>
      <c r="C43" s="85"/>
      <c r="D43" s="58" t="s">
        <v>31</v>
      </c>
      <c r="E43" s="59"/>
      <c r="F43" s="60"/>
      <c r="G43" s="56">
        <f>SUMIF($G$13:$G$38, "COMB. Y LUBRICANTES",$H$13:$H$38)</f>
        <v>7</v>
      </c>
      <c r="H43" s="56"/>
    </row>
    <row r="44" spans="1:10" x14ac:dyDescent="0.2">
      <c r="A44" s="83"/>
      <c r="B44" s="84"/>
      <c r="C44" s="85"/>
      <c r="D44" s="58" t="s">
        <v>24</v>
      </c>
      <c r="E44" s="59"/>
      <c r="F44" s="60"/>
      <c r="G44" s="56">
        <f>SUMIF($G$13:$G$38, "PARQUEADERO",$H$13:$H$38)</f>
        <v>5</v>
      </c>
      <c r="H44" s="56"/>
    </row>
    <row r="45" spans="1:10" ht="15" customHeight="1" x14ac:dyDescent="0.2">
      <c r="A45" s="83"/>
      <c r="B45" s="84"/>
      <c r="C45" s="85"/>
      <c r="D45" s="61" t="s">
        <v>15</v>
      </c>
      <c r="E45" s="62"/>
      <c r="F45" s="63"/>
      <c r="G45" s="57">
        <f>SUM(G39:H44)</f>
        <v>67</v>
      </c>
      <c r="H45" s="57"/>
    </row>
    <row r="46" spans="1:10" x14ac:dyDescent="0.2">
      <c r="C46" s="3"/>
    </row>
    <row r="51" spans="3:5" x14ac:dyDescent="0.2">
      <c r="C51" s="46" t="s">
        <v>22</v>
      </c>
      <c r="D51" s="46"/>
      <c r="E51" s="46"/>
    </row>
  </sheetData>
  <sortState xmlns:xlrd2="http://schemas.microsoft.com/office/spreadsheetml/2017/richdata2" ref="A4:J18">
    <sortCondition ref="A4:A18"/>
    <sortCondition ref="H4:H18"/>
  </sortState>
  <mergeCells count="47">
    <mergeCell ref="B9:C9"/>
    <mergeCell ref="B10:C10"/>
    <mergeCell ref="A43:C45"/>
    <mergeCell ref="D43:F43"/>
    <mergeCell ref="G43:H43"/>
    <mergeCell ref="D39:F39"/>
    <mergeCell ref="G39:H39"/>
    <mergeCell ref="D42:F42"/>
    <mergeCell ref="G42:H42"/>
    <mergeCell ref="A39:C40"/>
    <mergeCell ref="D18:F18"/>
    <mergeCell ref="D19:F19"/>
    <mergeCell ref="D20:F20"/>
    <mergeCell ref="F9:F10"/>
    <mergeCell ref="G9:H9"/>
    <mergeCell ref="G10:H10"/>
    <mergeCell ref="D13:F13"/>
    <mergeCell ref="D14:F14"/>
    <mergeCell ref="D15:F15"/>
    <mergeCell ref="D16:F16"/>
    <mergeCell ref="D17:F17"/>
    <mergeCell ref="D21:F21"/>
    <mergeCell ref="D22:F22"/>
    <mergeCell ref="D34:F34"/>
    <mergeCell ref="D35:F35"/>
    <mergeCell ref="D36:F36"/>
    <mergeCell ref="C3:H3"/>
    <mergeCell ref="C4:E4"/>
    <mergeCell ref="C5:E5"/>
    <mergeCell ref="F4:G4"/>
    <mergeCell ref="F5:G5"/>
    <mergeCell ref="C51:E51"/>
    <mergeCell ref="A41:C42"/>
    <mergeCell ref="A9:A10"/>
    <mergeCell ref="E7:H7"/>
    <mergeCell ref="A7:B7"/>
    <mergeCell ref="G44:H44"/>
    <mergeCell ref="G40:H40"/>
    <mergeCell ref="G45:H45"/>
    <mergeCell ref="D44:F44"/>
    <mergeCell ref="D40:F40"/>
    <mergeCell ref="D45:F45"/>
    <mergeCell ref="G41:H41"/>
    <mergeCell ref="D41:F41"/>
    <mergeCell ref="D37:F37"/>
    <mergeCell ref="D38:F38"/>
    <mergeCell ref="D12:F12"/>
  </mergeCells>
  <dataValidations count="2">
    <dataValidation type="list" allowBlank="1" showInputMessage="1" showErrorMessage="1" sqref="G13:G38" xr:uid="{00000000-0002-0000-0000-000000000000}">
      <formula1>$K$6:$K$11</formula1>
    </dataValidation>
    <dataValidation type="textLength" allowBlank="1" showInputMessage="1" showErrorMessage="1" errorTitle="Ingresar RUC" error="Ingrese 13 dígitos del RUC de la factura" sqref="C13:C38" xr:uid="{00000000-0002-0000-0000-000001000000}">
      <formula1>12</formula1>
      <formula2>13</formula2>
    </dataValidation>
  </dataValidations>
  <printOptions horizontalCentered="1"/>
  <pageMargins left="0.7" right="0.7" top="0.96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Detalle</vt:lpstr>
      <vt:lpstr>Detalle!Print_Area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GUERRERO</dc:creator>
  <cp:lastModifiedBy>Microsoft Office User</cp:lastModifiedBy>
  <cp:lastPrinted>2020-01-20T17:16:35Z</cp:lastPrinted>
  <dcterms:created xsi:type="dcterms:W3CDTF">2016-10-03T20:12:56Z</dcterms:created>
  <dcterms:modified xsi:type="dcterms:W3CDTF">2020-10-08T19:46:34Z</dcterms:modified>
</cp:coreProperties>
</file>