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MAYRA 2019 1/HISTORICO VP/2020/Pagina Web/Intraner/Documentos Intranet/Talento Humano/"/>
    </mc:Choice>
  </mc:AlternateContent>
  <xr:revisionPtr revIDLastSave="0" documentId="13_ncr:1_{6A871D66-DCBE-554A-822A-FE14E59C1136}" xr6:coauthVersionLast="45" xr6:coauthVersionMax="45" xr10:uidLastSave="{00000000-0000-0000-0000-000000000000}"/>
  <bookViews>
    <workbookView xWindow="8060" yWindow="460" windowWidth="21300" windowHeight="16700" xr2:uid="{00000000-000D-0000-FFFF-FFFF00000000}"/>
  </bookViews>
  <sheets>
    <sheet name="hsyex 1_2" sheetId="3" r:id="rId1"/>
  </sheets>
  <definedNames>
    <definedName name="_xlnm.Print_Area" localSheetId="0">'hsyex 1_2'!$A$1:$L$86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3" l="1"/>
  <c r="G22" i="3"/>
  <c r="H22" i="3" s="1"/>
  <c r="I22" i="3" s="1"/>
  <c r="F23" i="3"/>
  <c r="G23" i="3"/>
  <c r="H23" i="3" s="1"/>
  <c r="I23" i="3" s="1"/>
  <c r="F24" i="3"/>
  <c r="G24" i="3"/>
  <c r="H24" i="3" s="1"/>
  <c r="I24" i="3" s="1"/>
  <c r="F25" i="3"/>
  <c r="G25" i="3"/>
  <c r="H25" i="3" s="1"/>
  <c r="I25" i="3" s="1"/>
  <c r="F26" i="3"/>
  <c r="G26" i="3"/>
  <c r="H26" i="3" s="1"/>
  <c r="I26" i="3" s="1"/>
  <c r="F27" i="3"/>
  <c r="G27" i="3"/>
  <c r="H27" i="3" s="1"/>
  <c r="I27" i="3" s="1"/>
  <c r="F28" i="3"/>
  <c r="G28" i="3"/>
  <c r="H28" i="3" s="1"/>
  <c r="I28" i="3" s="1"/>
  <c r="F29" i="3"/>
  <c r="G29" i="3"/>
  <c r="H29" i="3" s="1"/>
  <c r="I29" i="3" s="1"/>
  <c r="F30" i="3"/>
  <c r="G30" i="3"/>
  <c r="H30" i="3" s="1"/>
  <c r="I30" i="3" s="1"/>
  <c r="F31" i="3"/>
  <c r="G31" i="3"/>
  <c r="H31" i="3" s="1"/>
  <c r="I31" i="3" s="1"/>
  <c r="F32" i="3"/>
  <c r="G32" i="3"/>
  <c r="H32" i="3" s="1"/>
  <c r="I32" i="3" s="1"/>
  <c r="F33" i="3"/>
  <c r="G33" i="3"/>
  <c r="H33" i="3" s="1"/>
  <c r="I33" i="3" s="1"/>
  <c r="F34" i="3"/>
  <c r="G34" i="3"/>
  <c r="H34" i="3" s="1"/>
  <c r="I34" i="3" s="1"/>
  <c r="F35" i="3"/>
  <c r="G35" i="3"/>
  <c r="H35" i="3" s="1"/>
  <c r="I35" i="3" s="1"/>
  <c r="F36" i="3"/>
  <c r="G36" i="3"/>
  <c r="H36" i="3" s="1"/>
  <c r="I36" i="3" s="1"/>
  <c r="C20" i="3"/>
  <c r="C18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17" i="3"/>
  <c r="G42" i="3"/>
  <c r="H42" i="3" s="1"/>
  <c r="I42" i="3" s="1"/>
  <c r="F42" i="3"/>
  <c r="G43" i="3"/>
  <c r="G44" i="3"/>
  <c r="F44" i="3"/>
  <c r="H44" i="3"/>
  <c r="I44" i="3"/>
  <c r="G45" i="3"/>
  <c r="H45" i="3" s="1"/>
  <c r="I45" i="3" s="1"/>
  <c r="F45" i="3"/>
  <c r="G46" i="3"/>
  <c r="H46" i="3" s="1"/>
  <c r="I46" i="3" s="1"/>
  <c r="F46" i="3"/>
  <c r="G47" i="3"/>
  <c r="G48" i="3"/>
  <c r="F48" i="3"/>
  <c r="H48" i="3"/>
  <c r="I48" i="3" s="1"/>
  <c r="G49" i="3"/>
  <c r="F49" i="3"/>
  <c r="H49" i="3"/>
  <c r="I49" i="3" s="1"/>
  <c r="G50" i="3"/>
  <c r="F50" i="3"/>
  <c r="H50" i="3"/>
  <c r="I50" i="3" s="1"/>
  <c r="G51" i="3"/>
  <c r="H51" i="3" s="1"/>
  <c r="I51" i="3" s="1"/>
  <c r="G52" i="3"/>
  <c r="H52" i="3" s="1"/>
  <c r="I52" i="3" s="1"/>
  <c r="F52" i="3"/>
  <c r="G53" i="3"/>
  <c r="H53" i="3" s="1"/>
  <c r="I53" i="3" s="1"/>
  <c r="F53" i="3"/>
  <c r="G54" i="3"/>
  <c r="F54" i="3"/>
  <c r="H54" i="3" s="1"/>
  <c r="I54" i="3" s="1"/>
  <c r="G55" i="3"/>
  <c r="H55" i="3" s="1"/>
  <c r="I55" i="3" s="1"/>
  <c r="F43" i="3"/>
  <c r="H43" i="3" s="1"/>
  <c r="I43" i="3" s="1"/>
  <c r="F47" i="3"/>
  <c r="H47" i="3" s="1"/>
  <c r="I47" i="3" s="1"/>
  <c r="F51" i="3"/>
  <c r="F55" i="3"/>
  <c r="F17" i="3"/>
  <c r="G17" i="3"/>
  <c r="H17" i="3" s="1"/>
  <c r="A18" i="3"/>
  <c r="A19" i="3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F18" i="3"/>
  <c r="H18" i="3" s="1"/>
  <c r="I18" i="3" s="1"/>
  <c r="G18" i="3"/>
  <c r="C19" i="3"/>
  <c r="F19" i="3"/>
  <c r="G19" i="3"/>
  <c r="H19" i="3" s="1"/>
  <c r="I19" i="3" s="1"/>
  <c r="F20" i="3"/>
  <c r="G20" i="3"/>
  <c r="H20" i="3" s="1"/>
  <c r="I20" i="3" s="1"/>
  <c r="C21" i="3"/>
  <c r="F21" i="3"/>
  <c r="G21" i="3"/>
  <c r="H21" i="3" s="1"/>
  <c r="I21" i="3" s="1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41" i="3"/>
  <c r="F41" i="3"/>
  <c r="G41" i="3"/>
  <c r="H41" i="3" s="1"/>
  <c r="A42" i="3"/>
  <c r="A43" i="3"/>
  <c r="A44" i="3"/>
  <c r="A45" i="3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H37" i="3" l="1"/>
  <c r="I17" i="3"/>
  <c r="I37" i="3" s="1"/>
  <c r="I57" i="3" s="1"/>
  <c r="I41" i="3"/>
  <c r="I56" i="3" s="1"/>
  <c r="H5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6" authorId="0" shapeId="0" xr:uid="{00000000-0006-0000-0000-000001000000}">
      <text>
        <r>
          <rPr>
            <b/>
            <sz val="8"/>
            <color indexed="8"/>
            <rFont val="Tahoma"/>
            <family val="2"/>
          </rPr>
          <t xml:space="preserve">pplasencia:
</t>
        </r>
        <r>
          <rPr>
            <sz val="8"/>
            <color indexed="8"/>
            <rFont val="Tahoma"/>
            <family val="2"/>
          </rPr>
          <t xml:space="preserve"> (hora)
</t>
        </r>
      </text>
    </comment>
    <comment ref="G40" authorId="0" shapeId="0" xr:uid="{00000000-0006-0000-0000-000002000000}">
      <text>
        <r>
          <rPr>
            <b/>
            <sz val="8"/>
            <color indexed="8"/>
            <rFont val="Tahoma"/>
            <family val="2"/>
          </rPr>
          <t xml:space="preserve">pplasencia:
</t>
        </r>
        <r>
          <rPr>
            <sz val="8"/>
            <color indexed="8"/>
            <rFont val="Tahoma"/>
            <family val="2"/>
          </rPr>
          <t xml:space="preserve"> (hora)
</t>
        </r>
      </text>
    </comment>
  </commentList>
</comments>
</file>

<file path=xl/sharedStrings.xml><?xml version="1.0" encoding="utf-8"?>
<sst xmlns="http://schemas.openxmlformats.org/spreadsheetml/2006/main" count="73" uniqueCount="51">
  <si>
    <t>Nº</t>
  </si>
  <si>
    <t>Fecha</t>
  </si>
  <si>
    <t>desde (hora)</t>
  </si>
  <si>
    <t>hasta (hora)</t>
  </si>
  <si>
    <t>Total de horas</t>
  </si>
  <si>
    <t>Justificativos (trabajos realizados derivados de los cronogramas internos de trabajo de cada unidad)</t>
  </si>
  <si>
    <t>Total Horas Suplementarias Trabajadas en el mes:</t>
  </si>
  <si>
    <t xml:space="preserve"> </t>
  </si>
  <si>
    <t>Total Horas Extraordinarias trabajadas en el mes:</t>
  </si>
  <si>
    <t>Total de Horas al mes</t>
  </si>
  <si>
    <t>Firma solicitante:__________________________</t>
  </si>
  <si>
    <t>Firma del Jefe Inmediato:___________________________</t>
  </si>
  <si>
    <t>___________________________________________</t>
  </si>
  <si>
    <t>Firma  Autoridad Nominadora o Delegado</t>
  </si>
  <si>
    <t xml:space="preserve"> LAS COLUMNAS QUE EL SERVIDOR DEBE LLENAR SON LAS MARCADAS CON AMARILLO (COLUMNA B, D, E y J)</t>
  </si>
  <si>
    <t>Fecha:______________________________</t>
  </si>
  <si>
    <t>Analista Responsable:________________________________</t>
  </si>
  <si>
    <t>Observaciones:</t>
  </si>
  <si>
    <t xml:space="preserve"> LAS FECHAS LAS INGRESARÁN DE LA SIGUIENTE FORMA:  día, mes y año Ej. 03-09-2010</t>
  </si>
  <si>
    <t xml:space="preserve"> FORMULARIO UATH- 04</t>
  </si>
  <si>
    <t>DIAS AUTORIZADOS PARA LABORAR HORAS SUPLEMENTARIAS (fuera de la jornada legal de trabajo a partir de 17:00, máximo 60 horas Régimen LOSEP; y, 48 horas Régimen CÓDIGO DEL TRABAJO</t>
  </si>
  <si>
    <t>ESPACIO RESERVADO PARA LA UNIDAD DE TALENTO HUMANO</t>
  </si>
  <si>
    <t xml:space="preserve"> PARA INGRESAR LAS HORAS EL SERVIDOR SOLO DEBE DIGITAR EN FORMA DE CANTIDAD Y ESTA SE CONVERTIRÁ EN LA SIGUIENTE COLUMNA </t>
  </si>
  <si>
    <t>Día de la semana</t>
  </si>
  <si>
    <t>Nota: Este formulario debe ser presentado en la Dirección Administrativa Financiera-Unidad de Talento Humano para su registro y legalización una vez que esté debidamente llenado y enviado a la Autoridad Nominadora o su Delegado, para la aprobación del pago de horas suplementarias y extraordinarias, hasta el 20 de cada mes.</t>
  </si>
  <si>
    <t>1700</t>
  </si>
  <si>
    <t xml:space="preserve"> EN LA HORA DIGITADA EJ. 1400 mil cuatrocientos se transformará en 14:00; 0900 se transformará  en 09:00, 1532 mil quinientos treinta y dos se trasformará en 15:32</t>
  </si>
  <si>
    <t xml:space="preserve">INSTRUCCIÓN DEL USO DEL FORMULARIO: </t>
  </si>
  <si>
    <t>NOTA IMPORTANTE:</t>
  </si>
  <si>
    <t xml:space="preserve">ESTE FORMATO CONTIENEN FORMULAS EN LAS COLUMNAS C, F,G,H,I, LAS CUALES NO DEBEN SER BORRADAS, </t>
  </si>
  <si>
    <t>Solicito se sirva autorizar el pago de las horas suplementarias y/o extraordinarias del período indicado, de acuerdo al registro de ingresos y salidas que mantiene la Dirección de Talento Humano; todo esto en apego a los lineamientos a aplicarse para el pago de horas suplementarias y extraordinarias establecidos en la LOSEP y su Reglamento General, el Código del Trabajo y  por el Ministerio de Relaciones Laborales.</t>
  </si>
  <si>
    <t>FORMULARIO PARA PAGO DE HORAS EXTRAORDINARIAS Y SUPLEMENTARIAS</t>
  </si>
  <si>
    <t>Director de Recursos Humanos</t>
  </si>
  <si>
    <t>hora ingreso</t>
  </si>
  <si>
    <t>hora salida</t>
  </si>
  <si>
    <t>horas trabajadas</t>
  </si>
  <si>
    <t>2030</t>
  </si>
  <si>
    <t>2200</t>
  </si>
  <si>
    <t>0830</t>
  </si>
  <si>
    <t>1200</t>
  </si>
  <si>
    <t>1740</t>
  </si>
  <si>
    <t>2000</t>
  </si>
  <si>
    <r>
      <rPr>
        <sz val="20"/>
        <rFont val="Helvetica"/>
      </rPr>
      <t>Justificativos de trabajo en horas adicionales</t>
    </r>
    <r>
      <rPr>
        <sz val="12"/>
        <rFont val="Helvetica"/>
      </rPr>
      <t>:</t>
    </r>
  </si>
  <si>
    <r>
      <t>DIAS AUTORIZADOS PARA LABORAR HORAS EXTRAORDINARIAS</t>
    </r>
    <r>
      <rPr>
        <sz val="18"/>
        <rFont val="Helvetica"/>
      </rPr>
      <t xml:space="preserve"> (fuera de la jornada legal de trabajo a partir de las 24h00 hasta las 6h00 de días hábiles y días feriados, y fines de semana, máximo 60 horas Régimen LOSEP, y 100% Régimen Código del Trabajo</t>
    </r>
  </si>
  <si>
    <t xml:space="preserve">FECHA: </t>
  </si>
  <si>
    <t>NOMBRES Y APELLIDOS</t>
  </si>
  <si>
    <t>CARGO</t>
  </si>
  <si>
    <t>DEPARTAMENTO:</t>
  </si>
  <si>
    <t>PERÍODO</t>
  </si>
  <si>
    <t>1830</t>
  </si>
  <si>
    <t>0740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</si>
</sst>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dddd"/>
    <numFmt numFmtId="166" formatCode="[h]:mm"/>
  </numFmts>
  <fonts count="4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Helvetica"/>
    </font>
    <font>
      <b/>
      <sz val="10"/>
      <name val="Helvetica"/>
    </font>
    <font>
      <b/>
      <sz val="26"/>
      <name val="Helvetica"/>
    </font>
    <font>
      <b/>
      <sz val="8"/>
      <name val="Helvetica"/>
    </font>
    <font>
      <sz val="20"/>
      <name val="Helvetica"/>
    </font>
    <font>
      <b/>
      <sz val="14"/>
      <name val="Helvetica"/>
    </font>
    <font>
      <b/>
      <sz val="20"/>
      <name val="Helvetica"/>
    </font>
    <font>
      <b/>
      <sz val="18"/>
      <name val="Helvetica"/>
    </font>
    <font>
      <sz val="12"/>
      <name val="Helvetica"/>
    </font>
    <font>
      <b/>
      <sz val="16"/>
      <name val="Helvetica"/>
    </font>
    <font>
      <sz val="16"/>
      <name val="Helvetica"/>
    </font>
    <font>
      <sz val="8"/>
      <name val="Helvetica"/>
    </font>
    <font>
      <sz val="18"/>
      <name val="Helvetica"/>
    </font>
    <font>
      <sz val="14"/>
      <name val="Helvetica"/>
    </font>
    <font>
      <b/>
      <sz val="27"/>
      <name val="Helvetica"/>
    </font>
    <font>
      <b/>
      <sz val="18"/>
      <color theme="1" tint="0.499984740745262"/>
      <name val="Helvetica"/>
    </font>
    <font>
      <sz val="17"/>
      <color indexed="8"/>
      <name val="Helvetica"/>
    </font>
    <font>
      <b/>
      <sz val="30"/>
      <color theme="1" tint="0.499984740745262"/>
      <name val="Helvetica"/>
    </font>
    <font>
      <sz val="17"/>
      <name val="Helvetica"/>
    </font>
    <font>
      <sz val="17"/>
      <color theme="0"/>
      <name val="Helvetica"/>
    </font>
    <font>
      <b/>
      <sz val="19"/>
      <color theme="1" tint="0.499984740745262"/>
      <name val="Helvetica"/>
    </font>
    <font>
      <sz val="17"/>
      <color theme="1"/>
      <name val="Helvetica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4" tint="0.59999389629810485"/>
        <bgColor indexed="26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medium">
        <color indexed="8"/>
      </bottom>
      <diagonal/>
    </border>
    <border>
      <left style="medium">
        <color indexed="8"/>
      </left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6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1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4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66">
    <xf numFmtId="0" fontId="0" fillId="0" borderId="0" xfId="0"/>
    <xf numFmtId="0" fontId="25" fillId="0" borderId="0" xfId="0" applyFont="1" applyBorder="1" applyAlignment="1"/>
    <xf numFmtId="0" fontId="24" fillId="0" borderId="0" xfId="0" applyFont="1"/>
    <xf numFmtId="164" fontId="29" fillId="0" borderId="0" xfId="0" applyNumberFormat="1" applyFont="1" applyBorder="1" applyAlignment="1"/>
    <xf numFmtId="0" fontId="34" fillId="0" borderId="0" xfId="0" applyFont="1"/>
    <xf numFmtId="164" fontId="35" fillId="0" borderId="0" xfId="0" applyNumberFormat="1" applyFont="1" applyBorder="1"/>
    <xf numFmtId="0" fontId="24" fillId="0" borderId="0" xfId="0" applyFont="1" applyBorder="1"/>
    <xf numFmtId="20" fontId="24" fillId="0" borderId="0" xfId="0" applyNumberFormat="1" applyFont="1" applyBorder="1"/>
    <xf numFmtId="40" fontId="24" fillId="0" borderId="0" xfId="0" applyNumberFormat="1" applyFont="1" applyBorder="1"/>
    <xf numFmtId="0" fontId="35" fillId="0" borderId="0" xfId="0" applyFont="1"/>
    <xf numFmtId="0" fontId="24" fillId="0" borderId="0" xfId="0" applyFont="1" applyBorder="1" applyAlignment="1">
      <alignment horizontal="center"/>
    </xf>
    <xf numFmtId="164" fontId="35" fillId="0" borderId="0" xfId="0" applyNumberFormat="1" applyFont="1" applyBorder="1" applyAlignment="1"/>
    <xf numFmtId="0" fontId="24" fillId="0" borderId="0" xfId="0" applyFont="1" applyBorder="1" applyAlignment="1"/>
    <xf numFmtId="20" fontId="24" fillId="0" borderId="0" xfId="0" applyNumberFormat="1" applyFont="1" applyBorder="1" applyAlignment="1"/>
    <xf numFmtId="40" fontId="24" fillId="0" borderId="0" xfId="0" applyNumberFormat="1" applyFont="1" applyBorder="1" applyAlignment="1"/>
    <xf numFmtId="0" fontId="24" fillId="0" borderId="0" xfId="0" applyFont="1" applyBorder="1" applyAlignment="1">
      <alignment horizontal="left"/>
    </xf>
    <xf numFmtId="0" fontId="28" fillId="0" borderId="16" xfId="0" applyFont="1" applyBorder="1" applyAlignment="1"/>
    <xf numFmtId="0" fontId="24" fillId="0" borderId="12" xfId="0" applyFont="1" applyBorder="1" applyAlignment="1"/>
    <xf numFmtId="164" fontId="35" fillId="0" borderId="0" xfId="0" applyNumberFormat="1" applyFont="1" applyBorder="1" applyAlignment="1">
      <alignment horizontal="left"/>
    </xf>
    <xf numFmtId="20" fontId="24" fillId="0" borderId="0" xfId="0" applyNumberFormat="1" applyFont="1" applyBorder="1" applyAlignment="1">
      <alignment horizontal="left"/>
    </xf>
    <xf numFmtId="164" fontId="35" fillId="0" borderId="14" xfId="0" applyNumberFormat="1" applyFont="1" applyBorder="1" applyAlignment="1"/>
    <xf numFmtId="0" fontId="24" fillId="0" borderId="14" xfId="0" applyFont="1" applyBorder="1" applyAlignment="1"/>
    <xf numFmtId="20" fontId="24" fillId="0" borderId="14" xfId="0" applyNumberFormat="1" applyFont="1" applyBorder="1" applyAlignment="1"/>
    <xf numFmtId="40" fontId="24" fillId="0" borderId="14" xfId="0" applyNumberFormat="1" applyFont="1" applyBorder="1" applyAlignment="1"/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164" fontId="27" fillId="0" borderId="0" xfId="0" applyNumberFormat="1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20" fontId="25" fillId="0" borderId="0" xfId="0" applyNumberFormat="1" applyFont="1" applyBorder="1" applyAlignment="1">
      <alignment vertical="top" wrapText="1"/>
    </xf>
    <xf numFmtId="40" fontId="25" fillId="0" borderId="0" xfId="0" applyNumberFormat="1" applyFont="1" applyBorder="1" applyAlignment="1">
      <alignment vertical="top" wrapText="1"/>
    </xf>
    <xf numFmtId="164" fontId="35" fillId="0" borderId="10" xfId="0" applyNumberFormat="1" applyFont="1" applyBorder="1" applyAlignment="1"/>
    <xf numFmtId="0" fontId="24" fillId="0" borderId="10" xfId="0" applyFont="1" applyBorder="1" applyAlignment="1"/>
    <xf numFmtId="20" fontId="24" fillId="0" borderId="10" xfId="0" applyNumberFormat="1" applyFont="1" applyBorder="1" applyAlignment="1"/>
    <xf numFmtId="40" fontId="24" fillId="0" borderId="10" xfId="0" applyNumberFormat="1" applyFont="1" applyBorder="1" applyAlignment="1"/>
    <xf numFmtId="164" fontId="35" fillId="0" borderId="0" xfId="0" applyNumberFormat="1" applyFont="1"/>
    <xf numFmtId="20" fontId="24" fillId="0" borderId="0" xfId="0" applyNumberFormat="1" applyFont="1"/>
    <xf numFmtId="40" fontId="24" fillId="0" borderId="0" xfId="0" applyNumberFormat="1" applyFont="1"/>
    <xf numFmtId="166" fontId="36" fillId="0" borderId="15" xfId="0" applyNumberFormat="1" applyFont="1" applyBorder="1" applyAlignment="1">
      <alignment horizontal="center" vertical="center"/>
    </xf>
    <xf numFmtId="40" fontId="31" fillId="0" borderId="27" xfId="0" applyNumberFormat="1" applyFont="1" applyBorder="1" applyAlignment="1">
      <alignment vertical="center"/>
    </xf>
    <xf numFmtId="40" fontId="36" fillId="0" borderId="24" xfId="0" applyNumberFormat="1" applyFont="1" applyBorder="1" applyAlignment="1">
      <alignment vertical="center"/>
    </xf>
    <xf numFmtId="166" fontId="36" fillId="0" borderId="13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34" fillId="0" borderId="0" xfId="0" applyFont="1" applyBorder="1"/>
    <xf numFmtId="40" fontId="31" fillId="0" borderId="13" xfId="0" applyNumberFormat="1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 wrapText="1"/>
    </xf>
    <xf numFmtId="164" fontId="29" fillId="0" borderId="29" xfId="0" applyNumberFormat="1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20" fontId="29" fillId="0" borderId="29" xfId="0" applyNumberFormat="1" applyFont="1" applyBorder="1" applyAlignment="1">
      <alignment horizontal="center" vertical="center" wrapText="1"/>
    </xf>
    <xf numFmtId="40" fontId="29" fillId="0" borderId="29" xfId="0" applyNumberFormat="1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164" fontId="29" fillId="0" borderId="31" xfId="0" applyNumberFormat="1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20" fontId="29" fillId="0" borderId="31" xfId="0" applyNumberFormat="1" applyFont="1" applyBorder="1" applyAlignment="1">
      <alignment horizontal="center" vertical="center" wrapText="1"/>
    </xf>
    <xf numFmtId="40" fontId="29" fillId="0" borderId="31" xfId="0" applyNumberFormat="1" applyFont="1" applyBorder="1" applyAlignment="1">
      <alignment horizontal="center" vertical="center" wrapText="1"/>
    </xf>
    <xf numFmtId="0" fontId="24" fillId="0" borderId="32" xfId="0" applyFont="1" applyBorder="1" applyAlignment="1"/>
    <xf numFmtId="0" fontId="25" fillId="0" borderId="33" xfId="0" applyFont="1" applyBorder="1" applyAlignment="1"/>
    <xf numFmtId="0" fontId="30" fillId="0" borderId="32" xfId="0" applyFont="1" applyBorder="1" applyAlignment="1"/>
    <xf numFmtId="0" fontId="28" fillId="0" borderId="32" xfId="0" applyFont="1" applyBorder="1" applyAlignment="1"/>
    <xf numFmtId="164" fontId="29" fillId="0" borderId="10" xfId="0" applyNumberFormat="1" applyFont="1" applyBorder="1" applyAlignment="1"/>
    <xf numFmtId="0" fontId="25" fillId="0" borderId="35" xfId="0" applyFont="1" applyBorder="1" applyAlignment="1"/>
    <xf numFmtId="0" fontId="34" fillId="0" borderId="41" xfId="0" applyFont="1" applyBorder="1" applyAlignment="1">
      <alignment horizontal="center" vertical="center"/>
    </xf>
    <xf numFmtId="0" fontId="24" fillId="0" borderId="32" xfId="0" applyFont="1" applyBorder="1"/>
    <xf numFmtId="0" fontId="24" fillId="0" borderId="33" xfId="0" applyFont="1" applyBorder="1"/>
    <xf numFmtId="0" fontId="34" fillId="0" borderId="43" xfId="0" applyFont="1" applyBorder="1" applyAlignment="1"/>
    <xf numFmtId="0" fontId="34" fillId="0" borderId="41" xfId="0" applyFont="1" applyBorder="1" applyAlignment="1"/>
    <xf numFmtId="0" fontId="24" fillId="0" borderId="33" xfId="0" applyFont="1" applyBorder="1" applyAlignment="1">
      <alignment horizontal="center"/>
    </xf>
    <xf numFmtId="0" fontId="24" fillId="0" borderId="33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24" fillId="0" borderId="33" xfId="0" applyFont="1" applyBorder="1" applyAlignment="1"/>
    <xf numFmtId="0" fontId="32" fillId="0" borderId="32" xfId="0" applyFont="1" applyBorder="1" applyAlignment="1"/>
    <xf numFmtId="0" fontId="24" fillId="0" borderId="39" xfId="0" applyFont="1" applyBorder="1" applyAlignment="1"/>
    <xf numFmtId="0" fontId="24" fillId="0" borderId="40" xfId="0" applyFont="1" applyBorder="1" applyAlignment="1"/>
    <xf numFmtId="0" fontId="24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4" fillId="0" borderId="32" xfId="0" applyFont="1" applyBorder="1" applyAlignment="1">
      <alignment vertical="top" wrapText="1"/>
    </xf>
    <xf numFmtId="0" fontId="25" fillId="0" borderId="33" xfId="0" applyFont="1" applyBorder="1" applyAlignment="1">
      <alignment vertical="top" wrapText="1"/>
    </xf>
    <xf numFmtId="0" fontId="24" fillId="0" borderId="34" xfId="0" applyFont="1" applyBorder="1" applyAlignment="1"/>
    <xf numFmtId="0" fontId="24" fillId="0" borderId="35" xfId="0" applyFont="1" applyBorder="1" applyAlignment="1"/>
    <xf numFmtId="0" fontId="30" fillId="0" borderId="34" xfId="0" applyFont="1" applyBorder="1" applyAlignment="1"/>
    <xf numFmtId="0" fontId="31" fillId="0" borderId="0" xfId="0" applyFont="1" applyBorder="1" applyAlignment="1"/>
    <xf numFmtId="0" fontId="31" fillId="0" borderId="10" xfId="0" applyFont="1" applyBorder="1" applyAlignment="1"/>
    <xf numFmtId="165" fontId="40" fillId="0" borderId="13" xfId="0" applyNumberFormat="1" applyFont="1" applyBorder="1" applyAlignment="1" applyProtection="1">
      <alignment horizontal="center" vertical="center" wrapText="1"/>
      <protection hidden="1"/>
    </xf>
    <xf numFmtId="20" fontId="40" fillId="0" borderId="13" xfId="0" applyNumberFormat="1" applyFont="1" applyBorder="1" applyAlignment="1" applyProtection="1">
      <alignment horizontal="center" vertical="center" wrapText="1"/>
      <protection hidden="1"/>
    </xf>
    <xf numFmtId="40" fontId="40" fillId="0" borderId="13" xfId="0" applyNumberFormat="1" applyFont="1" applyBorder="1" applyAlignment="1" applyProtection="1">
      <alignment horizontal="center" vertical="center" wrapText="1"/>
      <protection hidden="1"/>
    </xf>
    <xf numFmtId="165" fontId="40" fillId="0" borderId="25" xfId="0" applyNumberFormat="1" applyFont="1" applyBorder="1" applyAlignment="1" applyProtection="1">
      <alignment horizontal="center" vertical="center" wrapText="1"/>
      <protection hidden="1"/>
    </xf>
    <xf numFmtId="20" fontId="40" fillId="0" borderId="25" xfId="0" applyNumberFormat="1" applyFont="1" applyBorder="1" applyAlignment="1" applyProtection="1">
      <alignment horizontal="center" vertical="center" wrapText="1"/>
      <protection hidden="1"/>
    </xf>
    <xf numFmtId="20" fontId="40" fillId="0" borderId="25" xfId="0" applyNumberFormat="1" applyFont="1" applyFill="1" applyBorder="1" applyAlignment="1" applyProtection="1">
      <alignment horizontal="center" vertical="center" wrapText="1"/>
      <protection hidden="1"/>
    </xf>
    <xf numFmtId="40" fontId="40" fillId="0" borderId="25" xfId="0" applyNumberFormat="1" applyFont="1" applyBorder="1" applyAlignment="1" applyProtection="1">
      <alignment horizontal="center" vertical="center" wrapText="1"/>
      <protection hidden="1"/>
    </xf>
    <xf numFmtId="20" fontId="40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9" fillId="0" borderId="10" xfId="0" applyFont="1" applyBorder="1" applyAlignment="1">
      <alignment horizontal="left"/>
    </xf>
    <xf numFmtId="164" fontId="42" fillId="25" borderId="13" xfId="0" applyNumberFormat="1" applyFont="1" applyFill="1" applyBorder="1" applyAlignment="1">
      <alignment horizontal="center" vertical="center"/>
    </xf>
    <xf numFmtId="164" fontId="43" fillId="25" borderId="13" xfId="0" applyNumberFormat="1" applyFont="1" applyFill="1" applyBorder="1" applyAlignment="1">
      <alignment horizontal="center" vertical="center"/>
    </xf>
    <xf numFmtId="49" fontId="42" fillId="25" borderId="13" xfId="0" applyNumberFormat="1" applyFont="1" applyFill="1" applyBorder="1" applyAlignment="1" applyProtection="1">
      <alignment horizontal="center" vertical="center" wrapText="1"/>
      <protection locked="0"/>
    </xf>
    <xf numFmtId="164" fontId="42" fillId="25" borderId="25" xfId="0" applyNumberFormat="1" applyFont="1" applyFill="1" applyBorder="1" applyAlignment="1">
      <alignment horizontal="center" vertical="center"/>
    </xf>
    <xf numFmtId="49" fontId="42" fillId="25" borderId="25" xfId="0" applyNumberFormat="1" applyFont="1" applyFill="1" applyBorder="1" applyAlignment="1" applyProtection="1">
      <alignment horizontal="center" vertical="center" wrapText="1"/>
      <protection locked="0"/>
    </xf>
    <xf numFmtId="164" fontId="45" fillId="25" borderId="13" xfId="0" applyNumberFormat="1" applyFont="1" applyFill="1" applyBorder="1" applyAlignment="1">
      <alignment horizontal="center" vertical="center"/>
    </xf>
    <xf numFmtId="0" fontId="24" fillId="0" borderId="54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31" fillId="0" borderId="47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35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8" fillId="0" borderId="0" xfId="0" applyFont="1" applyBorder="1" applyAlignment="1">
      <alignment horizontal="left" vertical="top" wrapText="1"/>
    </xf>
    <xf numFmtId="0" fontId="28" fillId="0" borderId="33" xfId="0" applyFont="1" applyBorder="1" applyAlignment="1">
      <alignment horizontal="left" vertical="top" wrapText="1"/>
    </xf>
    <xf numFmtId="0" fontId="42" fillId="25" borderId="13" xfId="0" applyFont="1" applyFill="1" applyBorder="1" applyAlignment="1">
      <alignment horizontal="left" vertical="center"/>
    </xf>
    <xf numFmtId="0" fontId="42" fillId="25" borderId="42" xfId="0" applyFont="1" applyFill="1" applyBorder="1" applyAlignment="1">
      <alignment horizontal="left" vertical="center"/>
    </xf>
    <xf numFmtId="0" fontId="31" fillId="0" borderId="36" xfId="0" applyFont="1" applyBorder="1" applyAlignment="1">
      <alignment horizontal="justify" vertical="center"/>
    </xf>
    <xf numFmtId="0" fontId="31" fillId="0" borderId="37" xfId="0" applyFont="1" applyBorder="1" applyAlignment="1">
      <alignment horizontal="justify" vertical="center"/>
    </xf>
    <xf numFmtId="0" fontId="31" fillId="0" borderId="38" xfId="0" applyFont="1" applyBorder="1" applyAlignment="1">
      <alignment horizontal="justify" vertical="center"/>
    </xf>
    <xf numFmtId="0" fontId="29" fillId="0" borderId="31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31" fillId="0" borderId="40" xfId="0" applyFont="1" applyBorder="1" applyAlignment="1">
      <alignment horizontal="left" vertical="center" wrapText="1"/>
    </xf>
    <xf numFmtId="0" fontId="42" fillId="25" borderId="18" xfId="0" applyFont="1" applyFill="1" applyBorder="1" applyAlignment="1">
      <alignment horizontal="left" vertical="center"/>
    </xf>
    <xf numFmtId="0" fontId="42" fillId="25" borderId="25" xfId="0" applyFont="1" applyFill="1" applyBorder="1" applyAlignment="1">
      <alignment horizontal="left" vertical="center" wrapText="1"/>
    </xf>
    <xf numFmtId="0" fontId="42" fillId="25" borderId="25" xfId="0" applyFont="1" applyFill="1" applyBorder="1" applyAlignment="1">
      <alignment horizontal="left" vertical="center"/>
    </xf>
    <xf numFmtId="0" fontId="42" fillId="25" borderId="44" xfId="0" applyFont="1" applyFill="1" applyBorder="1" applyAlignment="1">
      <alignment horizontal="left" vertical="center"/>
    </xf>
    <xf numFmtId="0" fontId="29" fillId="0" borderId="2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31" fillId="0" borderId="30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30" fillId="24" borderId="52" xfId="0" applyFont="1" applyFill="1" applyBorder="1" applyAlignment="1">
      <alignment horizontal="left" vertical="center" wrapText="1"/>
    </xf>
    <xf numFmtId="0" fontId="30" fillId="24" borderId="28" xfId="0" applyFont="1" applyFill="1" applyBorder="1" applyAlignment="1">
      <alignment horizontal="left" vertical="center" wrapText="1"/>
    </xf>
    <xf numFmtId="0" fontId="30" fillId="24" borderId="49" xfId="0" applyFont="1" applyFill="1" applyBorder="1" applyAlignment="1">
      <alignment horizontal="left" vertical="center" wrapText="1"/>
    </xf>
    <xf numFmtId="0" fontId="28" fillId="0" borderId="48" xfId="0" applyFont="1" applyBorder="1" applyAlignment="1">
      <alignment horizontal="left"/>
    </xf>
    <xf numFmtId="0" fontId="28" fillId="0" borderId="22" xfId="0" applyFont="1" applyBorder="1" applyAlignment="1">
      <alignment horizontal="left"/>
    </xf>
    <xf numFmtId="0" fontId="31" fillId="0" borderId="4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28" fillId="0" borderId="32" xfId="0" applyFont="1" applyBorder="1" applyAlignment="1">
      <alignment horizontal="left"/>
    </xf>
    <xf numFmtId="0" fontId="28" fillId="0" borderId="17" xfId="0" applyFont="1" applyBorder="1" applyAlignment="1">
      <alignment horizontal="left"/>
    </xf>
    <xf numFmtId="0" fontId="32" fillId="0" borderId="23" xfId="0" applyFont="1" applyBorder="1" applyAlignment="1">
      <alignment horizontal="left" vertical="top" wrapText="1"/>
    </xf>
    <xf numFmtId="0" fontId="32" fillId="0" borderId="33" xfId="0" applyFont="1" applyBorder="1" applyAlignment="1">
      <alignment horizontal="left" vertical="top" wrapText="1"/>
    </xf>
    <xf numFmtId="0" fontId="25" fillId="0" borderId="32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30" fillId="0" borderId="5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44" fillId="0" borderId="0" xfId="0" applyFont="1" applyBorder="1" applyAlignment="1">
      <alignment horizontal="left"/>
    </xf>
    <xf numFmtId="0" fontId="44" fillId="0" borderId="10" xfId="0" applyFont="1" applyBorder="1" applyAlignment="1">
      <alignment horizontal="left"/>
    </xf>
    <xf numFmtId="0" fontId="30" fillId="0" borderId="32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8" fillId="0" borderId="32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44" fillId="0" borderId="0" xfId="0" applyFont="1" applyBorder="1" applyAlignment="1">
      <alignment horizontal="left" vertical="center"/>
    </xf>
    <xf numFmtId="0" fontId="38" fillId="0" borderId="32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33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24" builtinId="29" customBuiltin="1"/>
    <cellStyle name="Accent2" xfId="25" builtinId="33" customBuiltin="1"/>
    <cellStyle name="Accent3" xfId="26" builtinId="37" customBuiltin="1"/>
    <cellStyle name="Accent4" xfId="27" builtinId="41" customBuiltin="1"/>
    <cellStyle name="Accent5" xfId="28" builtinId="45" customBuiltin="1"/>
    <cellStyle name="Accent6" xfId="29" builtinId="49" customBuiltin="1"/>
    <cellStyle name="Bad" xfId="31" builtinId="27" customBuiltin="1"/>
    <cellStyle name="Calculation" xfId="20" builtinId="22" customBuiltin="1"/>
    <cellStyle name="Check Cell" xfId="21" builtinId="23" customBuiltin="1"/>
    <cellStyle name="Explanatory Text" xfId="36" builtinId="53" customBuiltin="1"/>
    <cellStyle name="Followed Hyperlink" xfId="43" builtinId="9" hidden="1"/>
    <cellStyle name="Followed Hyperlink" xfId="45" builtinId="9" hidden="1"/>
    <cellStyle name="Good" xfId="19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23" builtinId="19" customBuiltin="1"/>
    <cellStyle name="Hyperlink" xfId="42" builtinId="8" hidden="1"/>
    <cellStyle name="Hyperlink" xfId="44" builtinId="8" hidden="1"/>
    <cellStyle name="Input" xfId="30" builtinId="20" customBuiltin="1"/>
    <cellStyle name="Linked Cell" xfId="22" builtinId="24" customBuiltin="1"/>
    <cellStyle name="Neutral" xfId="32" builtinId="28" customBuiltin="1"/>
    <cellStyle name="Normal" xfId="0" builtinId="0"/>
    <cellStyle name="Note" xfId="33" builtinId="10" customBuiltin="1"/>
    <cellStyle name="Output" xfId="34" builtinId="21" customBuiltin="1"/>
    <cellStyle name="Title" xfId="37" builtinId="15" customBuiltin="1"/>
    <cellStyle name="Total" xfId="41" builtinId="25" customBuiltin="1"/>
    <cellStyle name="Warning Text" xfId="3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0</xdr:row>
      <xdr:rowOff>28575</xdr:rowOff>
    </xdr:from>
    <xdr:to>
      <xdr:col>7</xdr:col>
      <xdr:colOff>1581150</xdr:colOff>
      <xdr:row>0</xdr:row>
      <xdr:rowOff>38100</xdr:rowOff>
    </xdr:to>
    <xdr:pic>
      <xdr:nvPicPr>
        <xdr:cNvPr id="3160" name="0 Imagen" descr="Logo vertical.jpg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28575"/>
          <a:ext cx="2762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1809749</xdr:colOff>
      <xdr:row>0</xdr:row>
      <xdr:rowOff>285750</xdr:rowOff>
    </xdr:from>
    <xdr:to>
      <xdr:col>11</xdr:col>
      <xdr:colOff>1778000</xdr:colOff>
      <xdr:row>1</xdr:row>
      <xdr:rowOff>18960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D0FB8C8-EB17-FA46-B3F8-43C7E385D6B4}"/>
            </a:ext>
          </a:extLst>
        </xdr:cNvPr>
        <xdr:cNvGrpSpPr/>
      </xdr:nvGrpSpPr>
      <xdr:grpSpPr>
        <a:xfrm>
          <a:off x="2444749" y="285750"/>
          <a:ext cx="17875251" cy="2146210"/>
          <a:chOff x="0" y="0"/>
          <a:chExt cx="6823177" cy="820853"/>
        </a:xfrm>
      </xdr:grpSpPr>
      <xdr:pic>
        <xdr:nvPicPr>
          <xdr:cNvPr id="5" name="Imagen 2">
            <a:extLst>
              <a:ext uri="{FF2B5EF4-FFF2-40B4-BE49-F238E27FC236}">
                <a16:creationId xmlns:a16="http://schemas.microsoft.com/office/drawing/2014/main" id="{8D7B4F34-A811-5C47-9EB8-DBC91316D23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3062" b="7547"/>
          <a:stretch/>
        </xdr:blipFill>
        <xdr:spPr>
          <a:xfrm>
            <a:off x="0" y="0"/>
            <a:ext cx="3460176" cy="820853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5A94605-AB0B-7E43-A80F-D533B303B0CB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5528" t="19785" r="5372" b="20032"/>
          <a:stretch/>
        </xdr:blipFill>
        <xdr:spPr bwMode="auto">
          <a:xfrm>
            <a:off x="3539763" y="92927"/>
            <a:ext cx="3283414" cy="6350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showGridLines="0" tabSelected="1" zoomScale="40" zoomScaleNormal="40" zoomScalePageLayoutView="40" workbookViewId="0">
      <selection activeCell="N3" sqref="N3"/>
    </sheetView>
  </sheetViews>
  <sheetFormatPr baseColWidth="10" defaultColWidth="10.83203125" defaultRowHeight="13" x14ac:dyDescent="0.15"/>
  <cols>
    <col min="1" max="1" width="8.1640625" style="2" customWidth="1"/>
    <col min="2" max="2" width="24.5" style="34" customWidth="1"/>
    <col min="3" max="3" width="16.5" style="2" customWidth="1"/>
    <col min="4" max="5" width="20.83203125" style="2" customWidth="1"/>
    <col min="6" max="6" width="15.1640625" style="35" bestFit="1" customWidth="1"/>
    <col min="7" max="8" width="24.83203125" style="35" customWidth="1"/>
    <col min="9" max="9" width="23.83203125" style="36" customWidth="1"/>
    <col min="10" max="11" width="31.5" style="2" customWidth="1"/>
    <col min="12" max="12" width="49.1640625" style="2" customWidth="1"/>
    <col min="13" max="14" width="31.5" style="2" customWidth="1"/>
    <col min="15" max="16384" width="10.83203125" style="2"/>
  </cols>
  <sheetData>
    <row r="1" spans="1:13" ht="190" customHeight="1" x14ac:dyDescent="0.15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  <c r="M1" s="1"/>
    </row>
    <row r="2" spans="1:13" ht="21" customHeight="1" x14ac:dyDescent="0.15">
      <c r="A2" s="54"/>
      <c r="B2" s="1"/>
      <c r="C2" s="1"/>
      <c r="D2" s="1"/>
      <c r="E2" s="1"/>
      <c r="F2" s="1"/>
      <c r="G2" s="1"/>
      <c r="H2" s="1"/>
      <c r="I2" s="1"/>
      <c r="J2" s="1"/>
      <c r="K2" s="1"/>
      <c r="L2" s="55"/>
      <c r="M2" s="1"/>
    </row>
    <row r="3" spans="1:13" ht="31" customHeight="1" x14ac:dyDescent="0.15">
      <c r="A3" s="160" t="s">
        <v>31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2"/>
      <c r="M3" s="1"/>
    </row>
    <row r="4" spans="1:13" ht="7" customHeight="1" x14ac:dyDescent="0.35">
      <c r="A4" s="157"/>
      <c r="B4" s="158"/>
      <c r="C4" s="158"/>
      <c r="D4" s="158"/>
      <c r="E4" s="158"/>
      <c r="F4" s="158"/>
      <c r="G4" s="158"/>
      <c r="H4" s="158"/>
      <c r="I4" s="158"/>
      <c r="J4" s="1"/>
      <c r="K4" s="1"/>
      <c r="L4" s="55"/>
      <c r="M4" s="1"/>
    </row>
    <row r="5" spans="1:13" ht="30" customHeight="1" x14ac:dyDescent="0.4">
      <c r="A5" s="163" t="s">
        <v>19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5"/>
      <c r="M5" s="1"/>
    </row>
    <row r="6" spans="1:13" ht="43" customHeight="1" x14ac:dyDescent="0.3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1"/>
    </row>
    <row r="7" spans="1:13" ht="33" customHeight="1" x14ac:dyDescent="0.3">
      <c r="A7" s="155" t="s">
        <v>44</v>
      </c>
      <c r="B7" s="156"/>
      <c r="C7" s="156"/>
      <c r="D7" s="153"/>
      <c r="E7" s="153"/>
      <c r="F7" s="153"/>
      <c r="G7" s="153"/>
      <c r="H7" s="153"/>
      <c r="I7" s="153"/>
      <c r="J7" s="153"/>
      <c r="K7" s="153"/>
      <c r="L7" s="55"/>
    </row>
    <row r="8" spans="1:13" ht="29" customHeight="1" x14ac:dyDescent="0.3">
      <c r="A8" s="155" t="s">
        <v>48</v>
      </c>
      <c r="B8" s="156"/>
      <c r="C8" s="156"/>
      <c r="D8" s="153"/>
      <c r="E8" s="153"/>
      <c r="F8" s="153"/>
      <c r="G8" s="153"/>
      <c r="H8" s="153"/>
      <c r="I8" s="153"/>
      <c r="J8" s="153"/>
      <c r="K8" s="153"/>
      <c r="L8" s="55"/>
    </row>
    <row r="9" spans="1:13" ht="28.5" customHeight="1" x14ac:dyDescent="0.3">
      <c r="A9" s="56" t="s">
        <v>45</v>
      </c>
      <c r="B9" s="3"/>
      <c r="C9" s="1"/>
      <c r="D9" s="159"/>
      <c r="E9" s="159"/>
      <c r="F9" s="159"/>
      <c r="G9" s="159"/>
      <c r="H9" s="159"/>
      <c r="I9" s="159"/>
      <c r="J9" s="159"/>
      <c r="K9" s="159"/>
      <c r="L9" s="55"/>
    </row>
    <row r="10" spans="1:13" ht="28.5" customHeight="1" x14ac:dyDescent="0.3">
      <c r="A10" s="56" t="s">
        <v>46</v>
      </c>
      <c r="B10" s="3"/>
      <c r="C10" s="80"/>
      <c r="D10" s="153"/>
      <c r="E10" s="153"/>
      <c r="F10" s="153"/>
      <c r="G10" s="153"/>
      <c r="H10" s="153"/>
      <c r="I10" s="153"/>
      <c r="J10" s="153"/>
      <c r="K10" s="153"/>
      <c r="L10" s="55"/>
    </row>
    <row r="11" spans="1:13" ht="28" customHeight="1" x14ac:dyDescent="0.3">
      <c r="A11" s="79" t="s">
        <v>47</v>
      </c>
      <c r="B11" s="58"/>
      <c r="C11" s="81"/>
      <c r="D11" s="154"/>
      <c r="E11" s="154"/>
      <c r="F11" s="154"/>
      <c r="G11" s="154"/>
      <c r="H11" s="154"/>
      <c r="I11" s="154"/>
      <c r="J11" s="154"/>
      <c r="K11" s="154"/>
      <c r="L11" s="59"/>
    </row>
    <row r="12" spans="1:13" ht="19" customHeight="1" x14ac:dyDescent="0.3">
      <c r="A12" s="79"/>
      <c r="B12" s="58"/>
      <c r="C12" s="81"/>
      <c r="D12" s="90"/>
      <c r="E12" s="90"/>
      <c r="F12" s="90"/>
      <c r="G12" s="90"/>
      <c r="H12" s="90"/>
      <c r="I12" s="90"/>
      <c r="J12" s="90"/>
      <c r="K12" s="90"/>
      <c r="L12" s="59"/>
    </row>
    <row r="13" spans="1:13" ht="83.25" customHeight="1" x14ac:dyDescent="0.15">
      <c r="A13" s="115" t="s">
        <v>30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7"/>
    </row>
    <row r="14" spans="1:13" ht="27" customHeight="1" x14ac:dyDescent="0.15">
      <c r="A14" s="131" t="s">
        <v>20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</row>
    <row r="15" spans="1:13" ht="27" customHeight="1" x14ac:dyDescent="0.15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</row>
    <row r="16" spans="1:13" ht="48" customHeight="1" x14ac:dyDescent="0.15">
      <c r="A16" s="49" t="s">
        <v>0</v>
      </c>
      <c r="B16" s="50" t="s">
        <v>1</v>
      </c>
      <c r="C16" s="51" t="s">
        <v>23</v>
      </c>
      <c r="D16" s="52" t="s">
        <v>2</v>
      </c>
      <c r="E16" s="52" t="s">
        <v>3</v>
      </c>
      <c r="F16" s="52" t="s">
        <v>33</v>
      </c>
      <c r="G16" s="52" t="s">
        <v>34</v>
      </c>
      <c r="H16" s="52" t="s">
        <v>4</v>
      </c>
      <c r="I16" s="53" t="s">
        <v>35</v>
      </c>
      <c r="J16" s="118" t="s">
        <v>5</v>
      </c>
      <c r="K16" s="118"/>
      <c r="L16" s="118"/>
    </row>
    <row r="17" spans="1:12" s="4" customFormat="1" ht="31.5" customHeight="1" x14ac:dyDescent="0.25">
      <c r="A17" s="60">
        <v>1</v>
      </c>
      <c r="B17" s="91"/>
      <c r="C17" s="82" t="str">
        <f t="shared" ref="C17:C36" si="0">IF(B17="","",WEEKDAY(B17,1))</f>
        <v/>
      </c>
      <c r="D17" s="93" t="s">
        <v>25</v>
      </c>
      <c r="E17" s="93" t="s">
        <v>37</v>
      </c>
      <c r="F17" s="83">
        <f t="shared" ref="F17:F36" si="1">IF(D17="",0,TIME(MID(D17,1,2),MID(D17,3,2),0))</f>
        <v>0.70833333333333337</v>
      </c>
      <c r="G17" s="83">
        <f t="shared" ref="G17:G36" si="2">IF(E17="",0,TIME(MID(E17,1,2),MID(E17,3,2),0))</f>
        <v>0.91666666666666663</v>
      </c>
      <c r="H17" s="83">
        <f t="shared" ref="H17:H36" si="3">G17-F17</f>
        <v>0.20833333333333326</v>
      </c>
      <c r="I17" s="84">
        <f t="shared" ref="I17:I36" si="4">HOUR(H17)+MINUTE(H17)/60</f>
        <v>5</v>
      </c>
      <c r="J17" s="113"/>
      <c r="K17" s="113"/>
      <c r="L17" s="114"/>
    </row>
    <row r="18" spans="1:12" s="4" customFormat="1" ht="31.5" customHeight="1" x14ac:dyDescent="0.25">
      <c r="A18" s="60">
        <f t="shared" ref="A18:A36" si="5">(A17+1)</f>
        <v>2</v>
      </c>
      <c r="B18" s="91"/>
      <c r="C18" s="82" t="str">
        <f t="shared" ref="C18" si="6">IF(B18="","",WEEKDAY(B18,1))</f>
        <v/>
      </c>
      <c r="D18" s="93" t="s">
        <v>25</v>
      </c>
      <c r="E18" s="93" t="s">
        <v>36</v>
      </c>
      <c r="F18" s="83">
        <f t="shared" si="1"/>
        <v>0.70833333333333337</v>
      </c>
      <c r="G18" s="83">
        <f t="shared" si="2"/>
        <v>0.85416666666666663</v>
      </c>
      <c r="H18" s="83">
        <f t="shared" si="3"/>
        <v>0.14583333333333326</v>
      </c>
      <c r="I18" s="84">
        <f t="shared" si="4"/>
        <v>3.5</v>
      </c>
      <c r="J18" s="113"/>
      <c r="K18" s="113"/>
      <c r="L18" s="114"/>
    </row>
    <row r="19" spans="1:12" s="4" customFormat="1" ht="31.5" customHeight="1" x14ac:dyDescent="0.25">
      <c r="A19" s="60">
        <f t="shared" si="5"/>
        <v>3</v>
      </c>
      <c r="B19" s="91"/>
      <c r="C19" s="82" t="str">
        <f t="shared" si="0"/>
        <v/>
      </c>
      <c r="D19" s="93" t="s">
        <v>38</v>
      </c>
      <c r="E19" s="93" t="s">
        <v>39</v>
      </c>
      <c r="F19" s="83">
        <f t="shared" si="1"/>
        <v>0.35416666666666669</v>
      </c>
      <c r="G19" s="83">
        <f t="shared" si="2"/>
        <v>0.5</v>
      </c>
      <c r="H19" s="83">
        <f t="shared" si="3"/>
        <v>0.14583333333333331</v>
      </c>
      <c r="I19" s="84">
        <f t="shared" si="4"/>
        <v>3.5</v>
      </c>
      <c r="J19" s="113"/>
      <c r="K19" s="113"/>
      <c r="L19" s="114"/>
    </row>
    <row r="20" spans="1:12" s="4" customFormat="1" ht="31.5" customHeight="1" x14ac:dyDescent="0.25">
      <c r="A20" s="60">
        <f t="shared" si="5"/>
        <v>4</v>
      </c>
      <c r="B20" s="91"/>
      <c r="C20" s="82" t="str">
        <f t="shared" si="0"/>
        <v/>
      </c>
      <c r="D20" s="93" t="s">
        <v>25</v>
      </c>
      <c r="E20" s="93" t="s">
        <v>40</v>
      </c>
      <c r="F20" s="83">
        <f t="shared" si="1"/>
        <v>0.70833333333333337</v>
      </c>
      <c r="G20" s="83">
        <f t="shared" si="2"/>
        <v>0.73611111111111116</v>
      </c>
      <c r="H20" s="83">
        <f t="shared" si="3"/>
        <v>2.777777777777779E-2</v>
      </c>
      <c r="I20" s="84">
        <f t="shared" si="4"/>
        <v>0.66666666666666663</v>
      </c>
      <c r="J20" s="113"/>
      <c r="K20" s="113"/>
      <c r="L20" s="114"/>
    </row>
    <row r="21" spans="1:12" s="4" customFormat="1" ht="31.5" customHeight="1" x14ac:dyDescent="0.25">
      <c r="A21" s="60">
        <f t="shared" si="5"/>
        <v>5</v>
      </c>
      <c r="B21" s="91"/>
      <c r="C21" s="82" t="str">
        <f t="shared" si="0"/>
        <v/>
      </c>
      <c r="D21" s="93" t="s">
        <v>25</v>
      </c>
      <c r="E21" s="93" t="s">
        <v>41</v>
      </c>
      <c r="F21" s="83">
        <f t="shared" si="1"/>
        <v>0.70833333333333337</v>
      </c>
      <c r="G21" s="83">
        <f t="shared" si="2"/>
        <v>0.83333333333333337</v>
      </c>
      <c r="H21" s="83">
        <f t="shared" si="3"/>
        <v>0.125</v>
      </c>
      <c r="I21" s="84">
        <f t="shared" si="4"/>
        <v>3</v>
      </c>
      <c r="J21" s="113"/>
      <c r="K21" s="113"/>
      <c r="L21" s="114"/>
    </row>
    <row r="22" spans="1:12" s="4" customFormat="1" ht="31.5" customHeight="1" x14ac:dyDescent="0.25">
      <c r="A22" s="60">
        <f t="shared" si="5"/>
        <v>6</v>
      </c>
      <c r="B22" s="96"/>
      <c r="C22" s="82" t="str">
        <f t="shared" si="0"/>
        <v/>
      </c>
      <c r="D22" s="93" t="s">
        <v>25</v>
      </c>
      <c r="E22" s="93" t="s">
        <v>49</v>
      </c>
      <c r="F22" s="83">
        <f t="shared" si="1"/>
        <v>0.70833333333333337</v>
      </c>
      <c r="G22" s="83">
        <f t="shared" si="2"/>
        <v>0.77083333333333337</v>
      </c>
      <c r="H22" s="83">
        <f t="shared" si="3"/>
        <v>6.25E-2</v>
      </c>
      <c r="I22" s="84">
        <f t="shared" si="4"/>
        <v>1.5</v>
      </c>
      <c r="J22" s="113"/>
      <c r="K22" s="113"/>
      <c r="L22" s="114"/>
    </row>
    <row r="23" spans="1:12" s="4" customFormat="1" ht="31.5" customHeight="1" x14ac:dyDescent="0.25">
      <c r="A23" s="60">
        <f t="shared" si="5"/>
        <v>7</v>
      </c>
      <c r="B23" s="92"/>
      <c r="C23" s="82" t="str">
        <f t="shared" si="0"/>
        <v/>
      </c>
      <c r="D23" s="93"/>
      <c r="E23" s="93"/>
      <c r="F23" s="83">
        <f t="shared" si="1"/>
        <v>0</v>
      </c>
      <c r="G23" s="83">
        <f t="shared" si="2"/>
        <v>0</v>
      </c>
      <c r="H23" s="83">
        <f t="shared" si="3"/>
        <v>0</v>
      </c>
      <c r="I23" s="84">
        <f t="shared" si="4"/>
        <v>0</v>
      </c>
      <c r="J23" s="113"/>
      <c r="K23" s="113"/>
      <c r="L23" s="114"/>
    </row>
    <row r="24" spans="1:12" s="4" customFormat="1" ht="31.5" customHeight="1" x14ac:dyDescent="0.25">
      <c r="A24" s="60">
        <f t="shared" si="5"/>
        <v>8</v>
      </c>
      <c r="B24" s="92"/>
      <c r="C24" s="82" t="str">
        <f t="shared" si="0"/>
        <v/>
      </c>
      <c r="D24" s="93"/>
      <c r="E24" s="93"/>
      <c r="F24" s="83">
        <f t="shared" si="1"/>
        <v>0</v>
      </c>
      <c r="G24" s="83">
        <f t="shared" si="2"/>
        <v>0</v>
      </c>
      <c r="H24" s="83">
        <f t="shared" si="3"/>
        <v>0</v>
      </c>
      <c r="I24" s="84">
        <f t="shared" si="4"/>
        <v>0</v>
      </c>
      <c r="J24" s="113"/>
      <c r="K24" s="113"/>
      <c r="L24" s="114"/>
    </row>
    <row r="25" spans="1:12" s="4" customFormat="1" ht="31.5" customHeight="1" x14ac:dyDescent="0.25">
      <c r="A25" s="60">
        <f t="shared" si="5"/>
        <v>9</v>
      </c>
      <c r="B25" s="92"/>
      <c r="C25" s="82" t="str">
        <f t="shared" si="0"/>
        <v/>
      </c>
      <c r="D25" s="93"/>
      <c r="E25" s="93"/>
      <c r="F25" s="83">
        <f t="shared" si="1"/>
        <v>0</v>
      </c>
      <c r="G25" s="83">
        <f t="shared" si="2"/>
        <v>0</v>
      </c>
      <c r="H25" s="83">
        <f t="shared" si="3"/>
        <v>0</v>
      </c>
      <c r="I25" s="84">
        <f t="shared" si="4"/>
        <v>0</v>
      </c>
      <c r="J25" s="113"/>
      <c r="K25" s="113"/>
      <c r="L25" s="114"/>
    </row>
    <row r="26" spans="1:12" s="4" customFormat="1" ht="31.5" customHeight="1" x14ac:dyDescent="0.25">
      <c r="A26" s="60">
        <f t="shared" si="5"/>
        <v>10</v>
      </c>
      <c r="B26" s="92"/>
      <c r="C26" s="82" t="str">
        <f t="shared" si="0"/>
        <v/>
      </c>
      <c r="D26" s="93"/>
      <c r="E26" s="93"/>
      <c r="F26" s="83">
        <f t="shared" si="1"/>
        <v>0</v>
      </c>
      <c r="G26" s="83">
        <f t="shared" si="2"/>
        <v>0</v>
      </c>
      <c r="H26" s="83">
        <f t="shared" si="3"/>
        <v>0</v>
      </c>
      <c r="I26" s="84">
        <f t="shared" si="4"/>
        <v>0</v>
      </c>
      <c r="J26" s="113"/>
      <c r="K26" s="113"/>
      <c r="L26" s="114"/>
    </row>
    <row r="27" spans="1:12" s="4" customFormat="1" ht="31.5" customHeight="1" x14ac:dyDescent="0.25">
      <c r="A27" s="60">
        <f t="shared" si="5"/>
        <v>11</v>
      </c>
      <c r="B27" s="92"/>
      <c r="C27" s="82" t="str">
        <f t="shared" si="0"/>
        <v/>
      </c>
      <c r="D27" s="93"/>
      <c r="E27" s="93"/>
      <c r="F27" s="83">
        <f t="shared" si="1"/>
        <v>0</v>
      </c>
      <c r="G27" s="83">
        <f t="shared" si="2"/>
        <v>0</v>
      </c>
      <c r="H27" s="83">
        <f t="shared" si="3"/>
        <v>0</v>
      </c>
      <c r="I27" s="84">
        <f t="shared" si="4"/>
        <v>0</v>
      </c>
      <c r="J27" s="113"/>
      <c r="K27" s="113"/>
      <c r="L27" s="114"/>
    </row>
    <row r="28" spans="1:12" s="4" customFormat="1" ht="31.5" customHeight="1" x14ac:dyDescent="0.25">
      <c r="A28" s="60">
        <f t="shared" si="5"/>
        <v>12</v>
      </c>
      <c r="B28" s="92"/>
      <c r="C28" s="82" t="str">
        <f t="shared" si="0"/>
        <v/>
      </c>
      <c r="D28" s="93"/>
      <c r="E28" s="93"/>
      <c r="F28" s="83">
        <f t="shared" si="1"/>
        <v>0</v>
      </c>
      <c r="G28" s="83">
        <f t="shared" si="2"/>
        <v>0</v>
      </c>
      <c r="H28" s="83">
        <f t="shared" si="3"/>
        <v>0</v>
      </c>
      <c r="I28" s="84">
        <f t="shared" si="4"/>
        <v>0</v>
      </c>
      <c r="J28" s="113"/>
      <c r="K28" s="113"/>
      <c r="L28" s="114"/>
    </row>
    <row r="29" spans="1:12" s="4" customFormat="1" ht="31.5" customHeight="1" x14ac:dyDescent="0.25">
      <c r="A29" s="60">
        <f t="shared" si="5"/>
        <v>13</v>
      </c>
      <c r="B29" s="92"/>
      <c r="C29" s="82" t="str">
        <f t="shared" si="0"/>
        <v/>
      </c>
      <c r="D29" s="93"/>
      <c r="E29" s="93"/>
      <c r="F29" s="83">
        <f t="shared" si="1"/>
        <v>0</v>
      </c>
      <c r="G29" s="83">
        <f t="shared" si="2"/>
        <v>0</v>
      </c>
      <c r="H29" s="83">
        <f t="shared" si="3"/>
        <v>0</v>
      </c>
      <c r="I29" s="84">
        <f t="shared" si="4"/>
        <v>0</v>
      </c>
      <c r="J29" s="113"/>
      <c r="K29" s="113"/>
      <c r="L29" s="114"/>
    </row>
    <row r="30" spans="1:12" s="4" customFormat="1" ht="31.5" customHeight="1" x14ac:dyDescent="0.25">
      <c r="A30" s="60">
        <f t="shared" si="5"/>
        <v>14</v>
      </c>
      <c r="B30" s="92"/>
      <c r="C30" s="82" t="str">
        <f t="shared" si="0"/>
        <v/>
      </c>
      <c r="D30" s="93"/>
      <c r="E30" s="93"/>
      <c r="F30" s="83">
        <f t="shared" si="1"/>
        <v>0</v>
      </c>
      <c r="G30" s="83">
        <f t="shared" si="2"/>
        <v>0</v>
      </c>
      <c r="H30" s="83">
        <f t="shared" si="3"/>
        <v>0</v>
      </c>
      <c r="I30" s="84">
        <f t="shared" si="4"/>
        <v>0</v>
      </c>
      <c r="J30" s="113"/>
      <c r="K30" s="113"/>
      <c r="L30" s="114"/>
    </row>
    <row r="31" spans="1:12" s="4" customFormat="1" ht="31.5" customHeight="1" x14ac:dyDescent="0.25">
      <c r="A31" s="60">
        <f t="shared" si="5"/>
        <v>15</v>
      </c>
      <c r="B31" s="92"/>
      <c r="C31" s="82" t="str">
        <f t="shared" si="0"/>
        <v/>
      </c>
      <c r="D31" s="93"/>
      <c r="E31" s="93"/>
      <c r="F31" s="83">
        <f t="shared" si="1"/>
        <v>0</v>
      </c>
      <c r="G31" s="83">
        <f t="shared" si="2"/>
        <v>0</v>
      </c>
      <c r="H31" s="83">
        <f t="shared" si="3"/>
        <v>0</v>
      </c>
      <c r="I31" s="84">
        <f t="shared" si="4"/>
        <v>0</v>
      </c>
      <c r="J31" s="113"/>
      <c r="K31" s="113"/>
      <c r="L31" s="114"/>
    </row>
    <row r="32" spans="1:12" s="4" customFormat="1" ht="31.5" customHeight="1" x14ac:dyDescent="0.25">
      <c r="A32" s="60">
        <f t="shared" si="5"/>
        <v>16</v>
      </c>
      <c r="B32" s="92"/>
      <c r="C32" s="82" t="str">
        <f t="shared" si="0"/>
        <v/>
      </c>
      <c r="D32" s="93"/>
      <c r="E32" s="93"/>
      <c r="F32" s="83">
        <f t="shared" si="1"/>
        <v>0</v>
      </c>
      <c r="G32" s="83">
        <f t="shared" si="2"/>
        <v>0</v>
      </c>
      <c r="H32" s="83">
        <f t="shared" si="3"/>
        <v>0</v>
      </c>
      <c r="I32" s="84">
        <f t="shared" si="4"/>
        <v>0</v>
      </c>
      <c r="J32" s="113"/>
      <c r="K32" s="113"/>
      <c r="L32" s="114"/>
    </row>
    <row r="33" spans="1:12" s="4" customFormat="1" ht="31.5" customHeight="1" x14ac:dyDescent="0.25">
      <c r="A33" s="60">
        <f t="shared" si="5"/>
        <v>17</v>
      </c>
      <c r="B33" s="92"/>
      <c r="C33" s="82" t="str">
        <f t="shared" si="0"/>
        <v/>
      </c>
      <c r="D33" s="93"/>
      <c r="E33" s="93"/>
      <c r="F33" s="83">
        <f t="shared" si="1"/>
        <v>0</v>
      </c>
      <c r="G33" s="83">
        <f t="shared" si="2"/>
        <v>0</v>
      </c>
      <c r="H33" s="83">
        <f t="shared" si="3"/>
        <v>0</v>
      </c>
      <c r="I33" s="84">
        <f t="shared" si="4"/>
        <v>0</v>
      </c>
      <c r="J33" s="113"/>
      <c r="K33" s="113"/>
      <c r="L33" s="114"/>
    </row>
    <row r="34" spans="1:12" s="4" customFormat="1" ht="31.5" customHeight="1" x14ac:dyDescent="0.25">
      <c r="A34" s="60">
        <f t="shared" si="5"/>
        <v>18</v>
      </c>
      <c r="B34" s="92"/>
      <c r="C34" s="82" t="str">
        <f t="shared" si="0"/>
        <v/>
      </c>
      <c r="D34" s="93"/>
      <c r="E34" s="93"/>
      <c r="F34" s="83">
        <f t="shared" si="1"/>
        <v>0</v>
      </c>
      <c r="G34" s="83">
        <f t="shared" si="2"/>
        <v>0</v>
      </c>
      <c r="H34" s="83">
        <f t="shared" si="3"/>
        <v>0</v>
      </c>
      <c r="I34" s="84">
        <f t="shared" si="4"/>
        <v>0</v>
      </c>
      <c r="J34" s="113"/>
      <c r="K34" s="113"/>
      <c r="L34" s="114"/>
    </row>
    <row r="35" spans="1:12" s="4" customFormat="1" ht="31.5" customHeight="1" x14ac:dyDescent="0.25">
      <c r="A35" s="60">
        <f t="shared" si="5"/>
        <v>19</v>
      </c>
      <c r="B35" s="92"/>
      <c r="C35" s="82" t="str">
        <f t="shared" si="0"/>
        <v/>
      </c>
      <c r="D35" s="93"/>
      <c r="E35" s="93"/>
      <c r="F35" s="83">
        <f t="shared" si="1"/>
        <v>0</v>
      </c>
      <c r="G35" s="83">
        <f t="shared" si="2"/>
        <v>0</v>
      </c>
      <c r="H35" s="83">
        <f t="shared" si="3"/>
        <v>0</v>
      </c>
      <c r="I35" s="84">
        <f t="shared" si="4"/>
        <v>0</v>
      </c>
      <c r="J35" s="113"/>
      <c r="K35" s="113"/>
      <c r="L35" s="114"/>
    </row>
    <row r="36" spans="1:12" s="4" customFormat="1" ht="31.5" customHeight="1" x14ac:dyDescent="0.25">
      <c r="A36" s="60">
        <f t="shared" si="5"/>
        <v>20</v>
      </c>
      <c r="B36" s="92"/>
      <c r="C36" s="82" t="str">
        <f t="shared" si="0"/>
        <v/>
      </c>
      <c r="D36" s="93"/>
      <c r="E36" s="93"/>
      <c r="F36" s="83">
        <f t="shared" si="1"/>
        <v>0</v>
      </c>
      <c r="G36" s="83">
        <f t="shared" si="2"/>
        <v>0</v>
      </c>
      <c r="H36" s="83">
        <f t="shared" si="3"/>
        <v>0</v>
      </c>
      <c r="I36" s="84">
        <f t="shared" si="4"/>
        <v>0</v>
      </c>
      <c r="J36" s="113"/>
      <c r="K36" s="113"/>
      <c r="L36" s="114"/>
    </row>
    <row r="37" spans="1:12" ht="34" customHeight="1" x14ac:dyDescent="0.15">
      <c r="A37" s="138" t="s">
        <v>6</v>
      </c>
      <c r="B37" s="139"/>
      <c r="C37" s="139"/>
      <c r="D37" s="139"/>
      <c r="E37" s="139"/>
      <c r="F37" s="139"/>
      <c r="G37" s="139"/>
      <c r="H37" s="40">
        <f>SUM(H17:H36)</f>
        <v>0.71527777777777768</v>
      </c>
      <c r="I37" s="43">
        <f>SUM(I17:I36)</f>
        <v>17.166666666666664</v>
      </c>
      <c r="J37" s="140"/>
      <c r="K37" s="140"/>
      <c r="L37" s="141"/>
    </row>
    <row r="38" spans="1:12" x14ac:dyDescent="0.15">
      <c r="A38" s="61"/>
      <c r="B38" s="5"/>
      <c r="C38" s="6"/>
      <c r="D38" s="6"/>
      <c r="E38" s="6"/>
      <c r="F38" s="7"/>
      <c r="G38" s="7"/>
      <c r="H38" s="7"/>
      <c r="I38" s="8"/>
      <c r="J38" s="6"/>
      <c r="K38" s="6"/>
      <c r="L38" s="62"/>
    </row>
    <row r="39" spans="1:12" ht="59" customHeight="1" x14ac:dyDescent="0.15">
      <c r="A39" s="119" t="s">
        <v>43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1"/>
    </row>
    <row r="40" spans="1:12" s="9" customFormat="1" ht="54.75" customHeight="1" x14ac:dyDescent="0.15">
      <c r="A40" s="44" t="s">
        <v>0</v>
      </c>
      <c r="B40" s="45" t="s">
        <v>1</v>
      </c>
      <c r="C40" s="46" t="s">
        <v>23</v>
      </c>
      <c r="D40" s="47" t="s">
        <v>2</v>
      </c>
      <c r="E40" s="47" t="s">
        <v>3</v>
      </c>
      <c r="F40" s="47" t="s">
        <v>33</v>
      </c>
      <c r="G40" s="47" t="s">
        <v>34</v>
      </c>
      <c r="H40" s="47" t="s">
        <v>4</v>
      </c>
      <c r="I40" s="48" t="s">
        <v>35</v>
      </c>
      <c r="J40" s="126" t="s">
        <v>5</v>
      </c>
      <c r="K40" s="126"/>
      <c r="L40" s="126"/>
    </row>
    <row r="41" spans="1:12" s="4" customFormat="1" ht="40" customHeight="1" x14ac:dyDescent="0.25">
      <c r="A41" s="63">
        <v>1</v>
      </c>
      <c r="B41" s="94"/>
      <c r="C41" s="85" t="str">
        <f>IF(B41="","",WEEKDAY(B41,1))</f>
        <v/>
      </c>
      <c r="D41" s="95" t="s">
        <v>50</v>
      </c>
      <c r="E41" s="95" t="s">
        <v>40</v>
      </c>
      <c r="F41" s="86">
        <f>IF(D41="",0,TIME(MID(D41,1,2),MID(D41,3,2),0))</f>
        <v>0.31944444444444448</v>
      </c>
      <c r="G41" s="87">
        <f>IF(E41="",0,TIME(MID(E41,1,2),MID(E41,3,2),0))</f>
        <v>0.73611111111111116</v>
      </c>
      <c r="H41" s="86">
        <f>G41-F41</f>
        <v>0.41666666666666669</v>
      </c>
      <c r="I41" s="88">
        <f>HOUR(H41)+MINUTE(H41)/60</f>
        <v>10</v>
      </c>
      <c r="J41" s="123"/>
      <c r="K41" s="124"/>
      <c r="L41" s="125"/>
    </row>
    <row r="42" spans="1:12" s="4" customFormat="1" ht="31.5" customHeight="1" x14ac:dyDescent="0.25">
      <c r="A42" s="64">
        <f t="shared" ref="A42:A55" si="7">(A41+1)</f>
        <v>2</v>
      </c>
      <c r="B42" s="91"/>
      <c r="C42" s="85" t="str">
        <f t="shared" ref="C42:C55" si="8">IF(B42="","",WEEKDAY(B42,1))</f>
        <v/>
      </c>
      <c r="D42" s="93"/>
      <c r="E42" s="93"/>
      <c r="F42" s="83">
        <f t="shared" ref="F42:F55" si="9">IF(D42="",0,TIME(MID(D42,1,2),MID(D42,3,2),0))</f>
        <v>0</v>
      </c>
      <c r="G42" s="89">
        <f t="shared" ref="G42:G55" si="10">IF(E42="",0,TIME(MID(E42,1,2),MID(E42,3,2),0))</f>
        <v>0</v>
      </c>
      <c r="H42" s="83">
        <f t="shared" ref="H42:H55" si="11">G42-F42</f>
        <v>0</v>
      </c>
      <c r="I42" s="84">
        <f t="shared" ref="I42:I55" si="12">HOUR(H42)+MINUTE(H42)/60</f>
        <v>0</v>
      </c>
      <c r="J42" s="122" t="s">
        <v>7</v>
      </c>
      <c r="K42" s="122"/>
      <c r="L42" s="114"/>
    </row>
    <row r="43" spans="1:12" s="4" customFormat="1" ht="31.5" customHeight="1" x14ac:dyDescent="0.25">
      <c r="A43" s="64">
        <f t="shared" si="7"/>
        <v>3</v>
      </c>
      <c r="B43" s="91"/>
      <c r="C43" s="85" t="str">
        <f t="shared" si="8"/>
        <v/>
      </c>
      <c r="D43" s="93"/>
      <c r="E43" s="93"/>
      <c r="F43" s="83">
        <f t="shared" si="9"/>
        <v>0</v>
      </c>
      <c r="G43" s="89">
        <f t="shared" si="10"/>
        <v>0</v>
      </c>
      <c r="H43" s="83">
        <f t="shared" si="11"/>
        <v>0</v>
      </c>
      <c r="I43" s="84">
        <f t="shared" si="12"/>
        <v>0</v>
      </c>
      <c r="J43" s="122" t="s">
        <v>7</v>
      </c>
      <c r="K43" s="122"/>
      <c r="L43" s="114"/>
    </row>
    <row r="44" spans="1:12" s="4" customFormat="1" ht="31.5" customHeight="1" x14ac:dyDescent="0.25">
      <c r="A44" s="64">
        <f t="shared" si="7"/>
        <v>4</v>
      </c>
      <c r="B44" s="91"/>
      <c r="C44" s="85" t="str">
        <f t="shared" si="8"/>
        <v/>
      </c>
      <c r="D44" s="93"/>
      <c r="E44" s="93"/>
      <c r="F44" s="83">
        <f t="shared" si="9"/>
        <v>0</v>
      </c>
      <c r="G44" s="89">
        <f t="shared" si="10"/>
        <v>0</v>
      </c>
      <c r="H44" s="83">
        <f t="shared" si="11"/>
        <v>0</v>
      </c>
      <c r="I44" s="84">
        <f t="shared" si="12"/>
        <v>0</v>
      </c>
      <c r="J44" s="122" t="s">
        <v>7</v>
      </c>
      <c r="K44" s="122"/>
      <c r="L44" s="114"/>
    </row>
    <row r="45" spans="1:12" s="4" customFormat="1" ht="31.5" customHeight="1" x14ac:dyDescent="0.25">
      <c r="A45" s="64">
        <f t="shared" si="7"/>
        <v>5</v>
      </c>
      <c r="B45" s="91"/>
      <c r="C45" s="85" t="str">
        <f t="shared" si="8"/>
        <v/>
      </c>
      <c r="D45" s="93"/>
      <c r="E45" s="93"/>
      <c r="F45" s="83">
        <f t="shared" si="9"/>
        <v>0</v>
      </c>
      <c r="G45" s="89">
        <f t="shared" si="10"/>
        <v>0</v>
      </c>
      <c r="H45" s="83">
        <f t="shared" si="11"/>
        <v>0</v>
      </c>
      <c r="I45" s="84">
        <f t="shared" si="12"/>
        <v>0</v>
      </c>
      <c r="J45" s="122" t="s">
        <v>7</v>
      </c>
      <c r="K45" s="122"/>
      <c r="L45" s="114"/>
    </row>
    <row r="46" spans="1:12" s="4" customFormat="1" ht="31.5" customHeight="1" x14ac:dyDescent="0.25">
      <c r="A46" s="64">
        <f t="shared" si="7"/>
        <v>6</v>
      </c>
      <c r="B46" s="91"/>
      <c r="C46" s="85" t="str">
        <f t="shared" si="8"/>
        <v/>
      </c>
      <c r="D46" s="93"/>
      <c r="E46" s="93"/>
      <c r="F46" s="83">
        <f t="shared" si="9"/>
        <v>0</v>
      </c>
      <c r="G46" s="89">
        <f t="shared" si="10"/>
        <v>0</v>
      </c>
      <c r="H46" s="83">
        <f t="shared" si="11"/>
        <v>0</v>
      </c>
      <c r="I46" s="84">
        <f t="shared" si="12"/>
        <v>0</v>
      </c>
      <c r="J46" s="122" t="s">
        <v>7</v>
      </c>
      <c r="K46" s="122"/>
      <c r="L46" s="114"/>
    </row>
    <row r="47" spans="1:12" s="4" customFormat="1" ht="31.5" customHeight="1" x14ac:dyDescent="0.25">
      <c r="A47" s="64">
        <f t="shared" si="7"/>
        <v>7</v>
      </c>
      <c r="B47" s="91"/>
      <c r="C47" s="85" t="str">
        <f t="shared" si="8"/>
        <v/>
      </c>
      <c r="D47" s="93"/>
      <c r="E47" s="93"/>
      <c r="F47" s="83">
        <f t="shared" si="9"/>
        <v>0</v>
      </c>
      <c r="G47" s="89">
        <f t="shared" si="10"/>
        <v>0</v>
      </c>
      <c r="H47" s="83">
        <f t="shared" si="11"/>
        <v>0</v>
      </c>
      <c r="I47" s="84">
        <f t="shared" si="12"/>
        <v>0</v>
      </c>
      <c r="J47" s="122"/>
      <c r="K47" s="122"/>
      <c r="L47" s="114"/>
    </row>
    <row r="48" spans="1:12" s="4" customFormat="1" ht="31.5" customHeight="1" x14ac:dyDescent="0.25">
      <c r="A48" s="64">
        <f t="shared" si="7"/>
        <v>8</v>
      </c>
      <c r="B48" s="91"/>
      <c r="C48" s="85" t="str">
        <f t="shared" si="8"/>
        <v/>
      </c>
      <c r="D48" s="93"/>
      <c r="E48" s="93"/>
      <c r="F48" s="83">
        <f t="shared" si="9"/>
        <v>0</v>
      </c>
      <c r="G48" s="89">
        <f t="shared" si="10"/>
        <v>0</v>
      </c>
      <c r="H48" s="83">
        <f t="shared" si="11"/>
        <v>0</v>
      </c>
      <c r="I48" s="84">
        <f t="shared" si="12"/>
        <v>0</v>
      </c>
      <c r="J48" s="122"/>
      <c r="K48" s="122"/>
      <c r="L48" s="114"/>
    </row>
    <row r="49" spans="1:12" s="4" customFormat="1" ht="31.5" customHeight="1" x14ac:dyDescent="0.25">
      <c r="A49" s="64">
        <f t="shared" si="7"/>
        <v>9</v>
      </c>
      <c r="B49" s="91"/>
      <c r="C49" s="85" t="str">
        <f t="shared" si="8"/>
        <v/>
      </c>
      <c r="D49" s="93"/>
      <c r="E49" s="93"/>
      <c r="F49" s="83">
        <f t="shared" si="9"/>
        <v>0</v>
      </c>
      <c r="G49" s="89">
        <f t="shared" si="10"/>
        <v>0</v>
      </c>
      <c r="H49" s="83">
        <f t="shared" si="11"/>
        <v>0</v>
      </c>
      <c r="I49" s="84">
        <f t="shared" si="12"/>
        <v>0</v>
      </c>
      <c r="J49" s="122"/>
      <c r="K49" s="122"/>
      <c r="L49" s="114"/>
    </row>
    <row r="50" spans="1:12" s="4" customFormat="1" ht="31.5" customHeight="1" x14ac:dyDescent="0.25">
      <c r="A50" s="64">
        <f t="shared" si="7"/>
        <v>10</v>
      </c>
      <c r="B50" s="91"/>
      <c r="C50" s="85" t="str">
        <f t="shared" si="8"/>
        <v/>
      </c>
      <c r="D50" s="93"/>
      <c r="E50" s="93"/>
      <c r="F50" s="83">
        <f t="shared" si="9"/>
        <v>0</v>
      </c>
      <c r="G50" s="89">
        <f t="shared" si="10"/>
        <v>0</v>
      </c>
      <c r="H50" s="83">
        <f t="shared" si="11"/>
        <v>0</v>
      </c>
      <c r="I50" s="84">
        <f t="shared" si="12"/>
        <v>0</v>
      </c>
      <c r="J50" s="122"/>
      <c r="K50" s="122"/>
      <c r="L50" s="114"/>
    </row>
    <row r="51" spans="1:12" s="4" customFormat="1" ht="31.5" customHeight="1" x14ac:dyDescent="0.25">
      <c r="A51" s="64">
        <f t="shared" si="7"/>
        <v>11</v>
      </c>
      <c r="B51" s="91"/>
      <c r="C51" s="85" t="str">
        <f t="shared" si="8"/>
        <v/>
      </c>
      <c r="D51" s="93"/>
      <c r="E51" s="93"/>
      <c r="F51" s="83">
        <f t="shared" si="9"/>
        <v>0</v>
      </c>
      <c r="G51" s="89">
        <f t="shared" si="10"/>
        <v>0</v>
      </c>
      <c r="H51" s="83">
        <f t="shared" si="11"/>
        <v>0</v>
      </c>
      <c r="I51" s="84">
        <f t="shared" si="12"/>
        <v>0</v>
      </c>
      <c r="J51" s="122"/>
      <c r="K51" s="122"/>
      <c r="L51" s="114"/>
    </row>
    <row r="52" spans="1:12" s="4" customFormat="1" ht="31.5" customHeight="1" x14ac:dyDescent="0.25">
      <c r="A52" s="64">
        <f t="shared" si="7"/>
        <v>12</v>
      </c>
      <c r="B52" s="91"/>
      <c r="C52" s="85" t="str">
        <f t="shared" si="8"/>
        <v/>
      </c>
      <c r="D52" s="93"/>
      <c r="E52" s="93"/>
      <c r="F52" s="83">
        <f t="shared" si="9"/>
        <v>0</v>
      </c>
      <c r="G52" s="89">
        <f t="shared" si="10"/>
        <v>0</v>
      </c>
      <c r="H52" s="83">
        <f t="shared" si="11"/>
        <v>0</v>
      </c>
      <c r="I52" s="84">
        <f t="shared" si="12"/>
        <v>0</v>
      </c>
      <c r="J52" s="122"/>
      <c r="K52" s="122"/>
      <c r="L52" s="114"/>
    </row>
    <row r="53" spans="1:12" s="4" customFormat="1" ht="31.5" customHeight="1" x14ac:dyDescent="0.25">
      <c r="A53" s="64">
        <f t="shared" si="7"/>
        <v>13</v>
      </c>
      <c r="B53" s="91"/>
      <c r="C53" s="85" t="str">
        <f t="shared" si="8"/>
        <v/>
      </c>
      <c r="D53" s="93"/>
      <c r="E53" s="93"/>
      <c r="F53" s="83">
        <f t="shared" si="9"/>
        <v>0</v>
      </c>
      <c r="G53" s="89">
        <f t="shared" si="10"/>
        <v>0</v>
      </c>
      <c r="H53" s="83">
        <f t="shared" si="11"/>
        <v>0</v>
      </c>
      <c r="I53" s="84">
        <f t="shared" si="12"/>
        <v>0</v>
      </c>
      <c r="J53" s="122"/>
      <c r="K53" s="122"/>
      <c r="L53" s="114"/>
    </row>
    <row r="54" spans="1:12" s="4" customFormat="1" ht="31.5" customHeight="1" x14ac:dyDescent="0.25">
      <c r="A54" s="64">
        <f t="shared" si="7"/>
        <v>14</v>
      </c>
      <c r="B54" s="91"/>
      <c r="C54" s="85" t="str">
        <f t="shared" si="8"/>
        <v/>
      </c>
      <c r="D54" s="93"/>
      <c r="E54" s="93"/>
      <c r="F54" s="83">
        <f t="shared" si="9"/>
        <v>0</v>
      </c>
      <c r="G54" s="89">
        <f t="shared" si="10"/>
        <v>0</v>
      </c>
      <c r="H54" s="83">
        <f t="shared" si="11"/>
        <v>0</v>
      </c>
      <c r="I54" s="84">
        <f t="shared" si="12"/>
        <v>0</v>
      </c>
      <c r="J54" s="122"/>
      <c r="K54" s="122"/>
      <c r="L54" s="114"/>
    </row>
    <row r="55" spans="1:12" s="4" customFormat="1" ht="31.5" customHeight="1" x14ac:dyDescent="0.25">
      <c r="A55" s="64">
        <f t="shared" si="7"/>
        <v>15</v>
      </c>
      <c r="B55" s="91"/>
      <c r="C55" s="85" t="str">
        <f t="shared" si="8"/>
        <v/>
      </c>
      <c r="D55" s="93"/>
      <c r="E55" s="93"/>
      <c r="F55" s="83">
        <f t="shared" si="9"/>
        <v>0</v>
      </c>
      <c r="G55" s="89">
        <f t="shared" si="10"/>
        <v>0</v>
      </c>
      <c r="H55" s="83">
        <f t="shared" si="11"/>
        <v>0</v>
      </c>
      <c r="I55" s="84">
        <f t="shared" si="12"/>
        <v>0</v>
      </c>
      <c r="J55" s="122"/>
      <c r="K55" s="122"/>
      <c r="L55" s="114"/>
    </row>
    <row r="56" spans="1:12" ht="34" customHeight="1" thickBot="1" x14ac:dyDescent="0.2">
      <c r="A56" s="127" t="s">
        <v>8</v>
      </c>
      <c r="B56" s="128"/>
      <c r="C56" s="128"/>
      <c r="D56" s="128"/>
      <c r="E56" s="128"/>
      <c r="F56" s="128"/>
      <c r="G56" s="128"/>
      <c r="H56" s="37">
        <f>SUM(H41:H55)</f>
        <v>0.41666666666666669</v>
      </c>
      <c r="I56" s="38">
        <f>SUM(I41:I55)</f>
        <v>10</v>
      </c>
      <c r="J56" s="129"/>
      <c r="K56" s="129"/>
      <c r="L56" s="130"/>
    </row>
    <row r="57" spans="1:12" ht="30" customHeight="1" thickBot="1" x14ac:dyDescent="0.2">
      <c r="A57" s="100" t="s">
        <v>9</v>
      </c>
      <c r="B57" s="101"/>
      <c r="C57" s="101"/>
      <c r="D57" s="101"/>
      <c r="E57" s="101"/>
      <c r="F57" s="101"/>
      <c r="G57" s="101"/>
      <c r="H57" s="101"/>
      <c r="I57" s="39">
        <f>I37+I56</f>
        <v>27.166666666666664</v>
      </c>
      <c r="J57" s="10"/>
      <c r="K57" s="10"/>
      <c r="L57" s="65"/>
    </row>
    <row r="58" spans="1:12" x14ac:dyDescent="0.15">
      <c r="A58" s="54"/>
      <c r="B58" s="11"/>
      <c r="C58" s="12"/>
      <c r="D58" s="12"/>
      <c r="E58" s="12"/>
      <c r="F58" s="13"/>
      <c r="G58" s="13"/>
      <c r="H58" s="13"/>
      <c r="I58" s="14"/>
      <c r="J58" s="6"/>
      <c r="K58" s="15"/>
      <c r="L58" s="66"/>
    </row>
    <row r="59" spans="1:12" ht="14" thickBot="1" x14ac:dyDescent="0.2">
      <c r="A59" s="54"/>
      <c r="B59" s="11"/>
      <c r="C59" s="12"/>
      <c r="D59" s="12"/>
      <c r="E59" s="12"/>
      <c r="F59" s="13"/>
      <c r="G59" s="13"/>
      <c r="H59" s="13"/>
      <c r="I59" s="14"/>
      <c r="J59" s="6"/>
      <c r="K59" s="15"/>
      <c r="L59" s="66"/>
    </row>
    <row r="60" spans="1:12" ht="35" customHeight="1" thickBot="1" x14ac:dyDescent="0.35">
      <c r="A60" s="136" t="s">
        <v>10</v>
      </c>
      <c r="B60" s="137"/>
      <c r="C60" s="137"/>
      <c r="D60" s="137"/>
      <c r="E60" s="137"/>
      <c r="F60" s="137"/>
      <c r="G60" s="137"/>
      <c r="H60" s="13"/>
      <c r="I60" s="14"/>
      <c r="J60" s="16" t="s">
        <v>11</v>
      </c>
      <c r="K60" s="17"/>
      <c r="L60" s="67"/>
    </row>
    <row r="61" spans="1:12" x14ac:dyDescent="0.15">
      <c r="A61" s="68"/>
      <c r="B61" s="18"/>
      <c r="C61" s="15"/>
      <c r="D61" s="15"/>
      <c r="E61" s="15"/>
      <c r="F61" s="19"/>
      <c r="G61" s="19"/>
      <c r="H61" s="13"/>
      <c r="I61" s="14"/>
      <c r="J61" s="15"/>
      <c r="K61" s="15"/>
      <c r="L61" s="66"/>
    </row>
    <row r="62" spans="1:12" x14ac:dyDescent="0.15">
      <c r="A62" s="54" t="s">
        <v>7</v>
      </c>
      <c r="B62" s="11"/>
      <c r="C62" s="12"/>
      <c r="D62" s="12"/>
      <c r="E62" s="12"/>
      <c r="F62" s="13"/>
      <c r="G62" s="13"/>
      <c r="H62" s="13"/>
      <c r="I62" s="14"/>
      <c r="J62" s="6"/>
      <c r="K62" s="12"/>
      <c r="L62" s="69"/>
    </row>
    <row r="63" spans="1:12" ht="32.25" customHeight="1" x14ac:dyDescent="0.3">
      <c r="A63" s="70" t="s">
        <v>42</v>
      </c>
      <c r="B63" s="11"/>
      <c r="C63" s="12"/>
      <c r="D63" s="12"/>
      <c r="E63" s="12"/>
      <c r="F63" s="13"/>
      <c r="G63" s="13"/>
      <c r="H63" s="13"/>
      <c r="I63" s="14"/>
      <c r="J63" s="12"/>
      <c r="K63" s="12"/>
      <c r="L63" s="69"/>
    </row>
    <row r="64" spans="1:12" s="6" customFormat="1" ht="32.25" customHeight="1" x14ac:dyDescent="0.15">
      <c r="A64" s="71"/>
      <c r="B64" s="20"/>
      <c r="C64" s="21"/>
      <c r="D64" s="21"/>
      <c r="E64" s="21"/>
      <c r="F64" s="22"/>
      <c r="G64" s="22"/>
      <c r="H64" s="22"/>
      <c r="I64" s="23"/>
      <c r="J64" s="21"/>
      <c r="K64" s="21"/>
      <c r="L64" s="72"/>
    </row>
    <row r="65" spans="1:12" s="6" customFormat="1" ht="32.25" customHeight="1" x14ac:dyDescent="0.15">
      <c r="A65" s="71"/>
      <c r="B65" s="20"/>
      <c r="C65" s="21"/>
      <c r="D65" s="21"/>
      <c r="E65" s="21"/>
      <c r="F65" s="22"/>
      <c r="G65" s="22"/>
      <c r="H65" s="22"/>
      <c r="I65" s="23"/>
      <c r="J65" s="21"/>
      <c r="K65" s="21"/>
      <c r="L65" s="72"/>
    </row>
    <row r="66" spans="1:12" s="6" customFormat="1" ht="32.25" customHeight="1" x14ac:dyDescent="0.15">
      <c r="A66" s="71"/>
      <c r="B66" s="20"/>
      <c r="C66" s="21"/>
      <c r="D66" s="21"/>
      <c r="E66" s="21"/>
      <c r="F66" s="22"/>
      <c r="G66" s="22"/>
      <c r="H66" s="22"/>
      <c r="I66" s="23"/>
      <c r="J66" s="21"/>
      <c r="K66" s="21"/>
      <c r="L66" s="72"/>
    </row>
    <row r="67" spans="1:12" ht="48.75" customHeight="1" x14ac:dyDescent="0.15">
      <c r="A67" s="54"/>
      <c r="B67" s="11"/>
      <c r="C67" s="12"/>
      <c r="D67" s="12"/>
      <c r="E67" s="12"/>
      <c r="F67" s="13"/>
      <c r="G67" s="13"/>
      <c r="H67" s="13"/>
      <c r="I67" s="14"/>
      <c r="J67" s="12"/>
      <c r="K67" s="12"/>
      <c r="L67" s="69"/>
    </row>
    <row r="68" spans="1:12" ht="48.75" customHeight="1" x14ac:dyDescent="0.15">
      <c r="A68" s="54"/>
      <c r="B68" s="11"/>
      <c r="C68" s="12"/>
      <c r="D68" s="12"/>
      <c r="E68" s="12"/>
      <c r="F68" s="13"/>
      <c r="G68" s="13"/>
      <c r="H68" s="13"/>
      <c r="I68" s="14"/>
      <c r="J68" s="12"/>
      <c r="K68" s="12"/>
      <c r="L68" s="69"/>
    </row>
    <row r="69" spans="1:12" ht="27" customHeight="1" x14ac:dyDescent="0.15">
      <c r="A69" s="54"/>
      <c r="B69" s="11"/>
      <c r="C69" s="12"/>
      <c r="D69" s="12"/>
      <c r="E69" s="12"/>
      <c r="F69" s="13"/>
      <c r="G69" s="13"/>
      <c r="H69" s="13"/>
      <c r="I69" s="14"/>
      <c r="J69" s="12"/>
      <c r="K69" s="12"/>
      <c r="L69" s="69"/>
    </row>
    <row r="70" spans="1:12" x14ac:dyDescent="0.15">
      <c r="A70" s="147"/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9"/>
    </row>
    <row r="71" spans="1:12" x14ac:dyDescent="0.15">
      <c r="A71" s="73"/>
      <c r="B71" s="24"/>
      <c r="C71" s="24"/>
      <c r="D71" s="24"/>
      <c r="E71" s="25"/>
      <c r="F71" s="25"/>
      <c r="G71" s="25"/>
      <c r="H71" s="25"/>
      <c r="I71" s="25"/>
      <c r="J71" s="25"/>
      <c r="K71" s="24"/>
      <c r="L71" s="74"/>
    </row>
    <row r="72" spans="1:12" ht="31" customHeight="1" thickBot="1" x14ac:dyDescent="0.2">
      <c r="A72" s="150" t="s">
        <v>13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2"/>
    </row>
    <row r="73" spans="1:12" ht="82.5" customHeight="1" thickBot="1" x14ac:dyDescent="0.2">
      <c r="A73" s="133" t="s">
        <v>24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5"/>
    </row>
    <row r="74" spans="1:12" x14ac:dyDescent="0.15">
      <c r="A74" s="75"/>
      <c r="B74" s="26"/>
      <c r="C74" s="27"/>
      <c r="D74" s="27"/>
      <c r="E74" s="27"/>
      <c r="F74" s="28"/>
      <c r="G74" s="28"/>
      <c r="H74" s="28"/>
      <c r="I74" s="29"/>
      <c r="J74" s="27"/>
      <c r="K74" s="27"/>
      <c r="L74" s="76"/>
    </row>
    <row r="75" spans="1:12" ht="14" thickBot="1" x14ac:dyDescent="0.2">
      <c r="A75" s="54" t="s">
        <v>7</v>
      </c>
      <c r="B75" s="11"/>
      <c r="C75" s="12"/>
      <c r="D75" s="12"/>
      <c r="E75" s="12"/>
      <c r="F75" s="13"/>
      <c r="G75" s="13"/>
      <c r="H75" s="13"/>
      <c r="I75" s="14"/>
      <c r="J75" s="12"/>
      <c r="K75" s="12"/>
      <c r="L75" s="69"/>
    </row>
    <row r="76" spans="1:12" ht="31" customHeight="1" thickBot="1" x14ac:dyDescent="0.2">
      <c r="A76" s="100" t="s">
        <v>21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42"/>
    </row>
    <row r="77" spans="1:12" x14ac:dyDescent="0.15">
      <c r="A77" s="54" t="s">
        <v>7</v>
      </c>
      <c r="B77" s="11"/>
      <c r="C77" s="12"/>
      <c r="D77" s="12"/>
      <c r="E77" s="12"/>
      <c r="F77" s="13"/>
      <c r="G77" s="13"/>
      <c r="H77" s="13"/>
      <c r="I77" s="14"/>
      <c r="J77" s="12"/>
      <c r="K77" s="12"/>
      <c r="L77" s="69"/>
    </row>
    <row r="78" spans="1:12" ht="26.25" customHeight="1" x14ac:dyDescent="0.3">
      <c r="A78" s="57" t="s">
        <v>17</v>
      </c>
      <c r="B78" s="11"/>
      <c r="C78" s="12"/>
      <c r="D78" s="12"/>
      <c r="E78" s="12"/>
      <c r="F78" s="13"/>
      <c r="G78" s="13"/>
      <c r="H78" s="13"/>
      <c r="I78" s="14"/>
      <c r="J78" s="12"/>
      <c r="K78" s="12"/>
      <c r="L78" s="69"/>
    </row>
    <row r="79" spans="1:12" ht="26.25" customHeight="1" x14ac:dyDescent="0.15">
      <c r="A79" s="71"/>
      <c r="B79" s="20"/>
      <c r="C79" s="21"/>
      <c r="D79" s="21"/>
      <c r="E79" s="21"/>
      <c r="F79" s="22"/>
      <c r="G79" s="22"/>
      <c r="H79" s="22"/>
      <c r="I79" s="23"/>
      <c r="J79" s="21"/>
      <c r="K79" s="21"/>
      <c r="L79" s="72"/>
    </row>
    <row r="80" spans="1:12" ht="33.75" customHeight="1" x14ac:dyDescent="0.15">
      <c r="A80" s="71"/>
      <c r="B80" s="20"/>
      <c r="C80" s="21"/>
      <c r="D80" s="21"/>
      <c r="E80" s="21"/>
      <c r="F80" s="22"/>
      <c r="G80" s="22"/>
      <c r="H80" s="22"/>
      <c r="I80" s="23"/>
      <c r="J80" s="21"/>
      <c r="K80" s="21"/>
      <c r="L80" s="72"/>
    </row>
    <row r="81" spans="1:12" ht="33" customHeight="1" x14ac:dyDescent="0.15">
      <c r="A81" s="77"/>
      <c r="B81" s="30"/>
      <c r="C81" s="31"/>
      <c r="D81" s="31"/>
      <c r="E81" s="31"/>
      <c r="F81" s="32"/>
      <c r="G81" s="32"/>
      <c r="H81" s="32"/>
      <c r="I81" s="33"/>
      <c r="J81" s="31"/>
      <c r="K81" s="31"/>
      <c r="L81" s="78"/>
    </row>
    <row r="82" spans="1:12" ht="45.75" customHeight="1" x14ac:dyDescent="0.15">
      <c r="A82" s="61"/>
      <c r="B82" s="5"/>
      <c r="C82" s="6"/>
      <c r="D82" s="6"/>
      <c r="E82" s="6"/>
      <c r="F82" s="7"/>
      <c r="G82" s="7"/>
      <c r="H82" s="7"/>
      <c r="I82" s="8"/>
      <c r="J82" s="145"/>
      <c r="K82" s="145"/>
      <c r="L82" s="146"/>
    </row>
    <row r="83" spans="1:12" ht="52.5" customHeight="1" x14ac:dyDescent="0.3">
      <c r="A83" s="143" t="s">
        <v>15</v>
      </c>
      <c r="B83" s="144"/>
      <c r="C83" s="144"/>
      <c r="D83" s="144"/>
      <c r="E83" s="144"/>
      <c r="F83" s="144"/>
      <c r="G83" s="7"/>
      <c r="H83" s="7"/>
      <c r="I83" s="8"/>
      <c r="J83" s="111" t="s">
        <v>16</v>
      </c>
      <c r="K83" s="111"/>
      <c r="L83" s="112"/>
    </row>
    <row r="84" spans="1:12" ht="54" customHeight="1" x14ac:dyDescent="0.15">
      <c r="A84" s="61"/>
      <c r="B84" s="5"/>
      <c r="C84" s="6"/>
      <c r="D84" s="6"/>
      <c r="E84" s="6"/>
      <c r="F84" s="7"/>
      <c r="G84" s="7"/>
      <c r="H84" s="7"/>
      <c r="I84" s="8"/>
      <c r="J84" s="6"/>
      <c r="K84" s="6"/>
      <c r="L84" s="62"/>
    </row>
    <row r="85" spans="1:12" ht="9" customHeight="1" x14ac:dyDescent="0.15">
      <c r="A85" s="108" t="s">
        <v>12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10"/>
    </row>
    <row r="86" spans="1:12" ht="20" customHeight="1" x14ac:dyDescent="0.25">
      <c r="A86" s="105" t="s">
        <v>32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7"/>
    </row>
    <row r="87" spans="1:12" ht="21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</row>
    <row r="88" spans="1:12" ht="21" x14ac:dyDescent="0.25">
      <c r="A88" s="42" t="s">
        <v>27</v>
      </c>
      <c r="B88" s="5"/>
      <c r="C88" s="6"/>
      <c r="D88" s="6"/>
      <c r="E88" s="6"/>
      <c r="F88" s="7"/>
      <c r="G88" s="7"/>
      <c r="H88" s="7"/>
      <c r="I88" s="8"/>
      <c r="J88" s="6"/>
      <c r="K88" s="6"/>
      <c r="L88" s="6"/>
    </row>
    <row r="89" spans="1:12" ht="21" x14ac:dyDescent="0.25">
      <c r="A89" s="42" t="s">
        <v>14</v>
      </c>
      <c r="B89" s="5"/>
      <c r="C89" s="6"/>
      <c r="D89" s="6"/>
      <c r="E89" s="6"/>
      <c r="F89" s="7"/>
      <c r="G89" s="7"/>
      <c r="H89" s="7"/>
      <c r="I89" s="8"/>
      <c r="J89" s="6"/>
      <c r="K89" s="6"/>
      <c r="L89" s="6"/>
    </row>
    <row r="90" spans="1:12" ht="21" x14ac:dyDescent="0.25">
      <c r="A90" s="4" t="s">
        <v>18</v>
      </c>
      <c r="B90" s="5"/>
      <c r="C90" s="6"/>
      <c r="D90" s="6"/>
      <c r="E90" s="6"/>
      <c r="F90" s="7"/>
      <c r="G90" s="7"/>
      <c r="H90" s="7"/>
      <c r="I90" s="8"/>
      <c r="J90" s="6"/>
      <c r="K90" s="6"/>
      <c r="L90" s="6"/>
    </row>
    <row r="91" spans="1:12" ht="21" x14ac:dyDescent="0.25">
      <c r="A91" s="4" t="s">
        <v>22</v>
      </c>
      <c r="B91" s="5"/>
      <c r="C91" s="6"/>
      <c r="D91" s="6"/>
      <c r="E91" s="6"/>
      <c r="F91" s="7"/>
      <c r="G91" s="7"/>
      <c r="H91" s="7"/>
      <c r="I91" s="8"/>
      <c r="J91" s="6"/>
      <c r="K91" s="6"/>
      <c r="L91" s="6"/>
    </row>
    <row r="92" spans="1:12" ht="21" x14ac:dyDescent="0.25">
      <c r="A92" s="4" t="s">
        <v>26</v>
      </c>
      <c r="B92" s="5"/>
      <c r="C92" s="6"/>
      <c r="D92" s="6"/>
      <c r="E92" s="6"/>
      <c r="F92" s="7"/>
      <c r="G92" s="7"/>
      <c r="H92" s="7"/>
      <c r="I92" s="8"/>
      <c r="J92" s="6"/>
      <c r="K92" s="6"/>
      <c r="L92" s="6"/>
    </row>
    <row r="93" spans="1:12" ht="21" x14ac:dyDescent="0.25">
      <c r="A93" s="4" t="s">
        <v>28</v>
      </c>
      <c r="B93" s="5"/>
      <c r="C93" s="6"/>
      <c r="D93" s="6"/>
      <c r="E93" s="6"/>
      <c r="F93" s="7"/>
      <c r="G93" s="7"/>
      <c r="H93" s="7"/>
      <c r="I93" s="8"/>
      <c r="J93" s="6"/>
      <c r="K93" s="6"/>
      <c r="L93" s="6"/>
    </row>
    <row r="94" spans="1:12" ht="21" x14ac:dyDescent="0.25">
      <c r="A94" s="4" t="s">
        <v>29</v>
      </c>
      <c r="B94" s="5"/>
      <c r="C94" s="6"/>
      <c r="D94" s="6"/>
      <c r="E94" s="6"/>
      <c r="F94" s="7"/>
      <c r="G94" s="7"/>
      <c r="H94" s="7"/>
      <c r="I94" s="8"/>
      <c r="J94" s="6"/>
      <c r="K94" s="6"/>
      <c r="L94" s="6"/>
    </row>
    <row r="95" spans="1:12" x14ac:dyDescent="0.15">
      <c r="B95" s="5"/>
      <c r="C95" s="6"/>
      <c r="D95" s="6"/>
      <c r="E95" s="6"/>
      <c r="F95" s="7"/>
      <c r="G95" s="7"/>
      <c r="H95" s="7"/>
      <c r="I95" s="8"/>
      <c r="J95" s="6"/>
      <c r="K95" s="6"/>
      <c r="L95" s="6"/>
    </row>
    <row r="96" spans="1:12" x14ac:dyDescent="0.15">
      <c r="B96" s="5"/>
      <c r="C96" s="6"/>
      <c r="D96" s="6"/>
      <c r="E96" s="6"/>
      <c r="F96" s="7"/>
      <c r="G96" s="7"/>
      <c r="H96" s="7"/>
      <c r="I96" s="8"/>
      <c r="J96" s="6"/>
      <c r="K96" s="6"/>
      <c r="L96" s="6"/>
    </row>
  </sheetData>
  <sheetProtection selectLockedCells="1" selectUnlockedCells="1"/>
  <mergeCells count="67">
    <mergeCell ref="A4:I4"/>
    <mergeCell ref="D9:K9"/>
    <mergeCell ref="D8:K8"/>
    <mergeCell ref="A3:L3"/>
    <mergeCell ref="A5:L5"/>
    <mergeCell ref="D10:K10"/>
    <mergeCell ref="D11:K11"/>
    <mergeCell ref="A7:C7"/>
    <mergeCell ref="D7:K7"/>
    <mergeCell ref="A8:C8"/>
    <mergeCell ref="A76:L76"/>
    <mergeCell ref="A83:F83"/>
    <mergeCell ref="J82:L82"/>
    <mergeCell ref="A70:L70"/>
    <mergeCell ref="A72:L72"/>
    <mergeCell ref="A56:G56"/>
    <mergeCell ref="J56:L56"/>
    <mergeCell ref="J51:L51"/>
    <mergeCell ref="A14:L15"/>
    <mergeCell ref="A73:L73"/>
    <mergeCell ref="J53:L53"/>
    <mergeCell ref="J54:L54"/>
    <mergeCell ref="J55:L55"/>
    <mergeCell ref="A60:G60"/>
    <mergeCell ref="J43:L43"/>
    <mergeCell ref="J44:L44"/>
    <mergeCell ref="J45:L45"/>
    <mergeCell ref="J47:L47"/>
    <mergeCell ref="J49:L49"/>
    <mergeCell ref="A37:G37"/>
    <mergeCell ref="J37:L37"/>
    <mergeCell ref="J48:L48"/>
    <mergeCell ref="J52:L52"/>
    <mergeCell ref="J50:L50"/>
    <mergeCell ref="J33:L33"/>
    <mergeCell ref="J46:L46"/>
    <mergeCell ref="J35:L35"/>
    <mergeCell ref="J36:L36"/>
    <mergeCell ref="J41:L41"/>
    <mergeCell ref="J42:L42"/>
    <mergeCell ref="J40:L40"/>
    <mergeCell ref="J24:L24"/>
    <mergeCell ref="J30:L30"/>
    <mergeCell ref="J31:L31"/>
    <mergeCell ref="J32:L32"/>
    <mergeCell ref="A39:L39"/>
    <mergeCell ref="J25:L25"/>
    <mergeCell ref="J26:L26"/>
    <mergeCell ref="J27:L27"/>
    <mergeCell ref="J28:L28"/>
    <mergeCell ref="J29:L29"/>
    <mergeCell ref="A1:L1"/>
    <mergeCell ref="A57:H57"/>
    <mergeCell ref="A6:L6"/>
    <mergeCell ref="A86:L86"/>
    <mergeCell ref="A85:L85"/>
    <mergeCell ref="J83:L83"/>
    <mergeCell ref="J22:L22"/>
    <mergeCell ref="A13:L13"/>
    <mergeCell ref="J16:L16"/>
    <mergeCell ref="J17:L17"/>
    <mergeCell ref="J18:L18"/>
    <mergeCell ref="J19:L19"/>
    <mergeCell ref="J20:L20"/>
    <mergeCell ref="J21:L21"/>
    <mergeCell ref="J34:L34"/>
    <mergeCell ref="J23:L23"/>
  </mergeCells>
  <phoneticPr fontId="18" type="noConversion"/>
  <printOptions horizontalCentered="1"/>
  <pageMargins left="0.17" right="0.23622047244094491" top="0.74803149606299213" bottom="0.31496062992125984" header="0.31496062992125984" footer="0.31496062992125984"/>
  <pageSetup scale="24" firstPageNumber="0" orientation="portrait" horizontalDpi="300" verticalDpi="300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hsyex 1_2</vt:lpstr>
      <vt:lpstr>'hsyex 1_2'!Print_Area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Giler</dc:creator>
  <cp:lastModifiedBy>Microsoft Office User</cp:lastModifiedBy>
  <cp:lastPrinted>2017-12-26T20:32:13Z</cp:lastPrinted>
  <dcterms:created xsi:type="dcterms:W3CDTF">2010-08-18T19:16:00Z</dcterms:created>
  <dcterms:modified xsi:type="dcterms:W3CDTF">2020-10-07T16:37:29Z</dcterms:modified>
</cp:coreProperties>
</file>